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480" windowWidth="20730" windowHeight="11280"/>
  </bookViews>
  <sheets>
    <sheet name="Sheet2" sheetId="7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T3" i="7" l="1"/>
  <c r="T4" i="7"/>
  <c r="T5" i="7"/>
  <c r="T6" i="7"/>
  <c r="T7" i="7"/>
  <c r="T8" i="7"/>
  <c r="T9" i="7"/>
  <c r="T10" i="7"/>
  <c r="T11" i="7"/>
  <c r="T12" i="7"/>
  <c r="T13" i="7"/>
  <c r="T2" i="7"/>
  <c r="S3" i="7"/>
  <c r="S4" i="7"/>
  <c r="S5" i="7"/>
  <c r="S6" i="7"/>
  <c r="S7" i="7"/>
  <c r="S8" i="7"/>
  <c r="S9" i="7"/>
  <c r="S10" i="7"/>
  <c r="S11" i="7"/>
  <c r="S12" i="7"/>
  <c r="S13" i="7"/>
  <c r="S2" i="7"/>
</calcChain>
</file>

<file path=xl/sharedStrings.xml><?xml version="1.0" encoding="utf-8"?>
<sst xmlns="http://schemas.openxmlformats.org/spreadsheetml/2006/main" count="303" uniqueCount="209">
  <si>
    <t>商品编码</t>
  </si>
  <si>
    <t>标题</t>
  </si>
  <si>
    <t>简略标题</t>
  </si>
  <si>
    <t>商品父类型1</t>
  </si>
  <si>
    <t>商品子类型1</t>
  </si>
  <si>
    <t>商品父类型2</t>
  </si>
  <si>
    <t>商品子类型2</t>
  </si>
  <si>
    <t>商品父类型3</t>
  </si>
  <si>
    <t>商品子类型3</t>
  </si>
  <si>
    <t>所属主题</t>
  </si>
  <si>
    <t>颜色</t>
  </si>
  <si>
    <t>摘要</t>
  </si>
  <si>
    <t>吊牌价格</t>
  </si>
  <si>
    <t>销售价格</t>
  </si>
  <si>
    <t>排序</t>
  </si>
  <si>
    <t>是否上架</t>
  </si>
  <si>
    <t>是否推荐</t>
  </si>
  <si>
    <t>推荐类型</t>
  </si>
  <si>
    <t>sku_编码</t>
  </si>
  <si>
    <t>sku_商品尺寸</t>
  </si>
  <si>
    <t>sku_排序</t>
  </si>
  <si>
    <t>sku_库存</t>
  </si>
  <si>
    <t>赠送积分</t>
  </si>
  <si>
    <t>季节</t>
  </si>
  <si>
    <t>款型</t>
  </si>
  <si>
    <t>洗涤</t>
  </si>
  <si>
    <t>卖点信息左边标题</t>
  </si>
  <si>
    <t>卖点信息左边描述</t>
  </si>
  <si>
    <t>卖点信息右边标题</t>
  </si>
  <si>
    <t>卖点信息右边描述</t>
  </si>
  <si>
    <t>搭配推荐</t>
  </si>
  <si>
    <t>列表页图片</t>
  </si>
  <si>
    <t>卖点图片</t>
  </si>
  <si>
    <t>上衣尺寸尺码图</t>
  </si>
  <si>
    <t>裤子尺寸尺码图</t>
  </si>
  <si>
    <t>裤子尺寸推荐图</t>
  </si>
  <si>
    <t>上衣尺寸推荐图</t>
    <phoneticPr fontId="5" type="noConversion"/>
  </si>
  <si>
    <r>
      <t>2</t>
    </r>
    <r>
      <rPr>
        <sz val="10"/>
        <rFont val="Arial"/>
        <family val="2"/>
      </rPr>
      <t>019</t>
    </r>
    <r>
      <rPr>
        <sz val="10"/>
        <rFont val="宋体"/>
        <family val="3"/>
        <charset val="134"/>
      </rPr>
      <t>秋冬新品</t>
    </r>
    <phoneticPr fontId="5" type="noConversion"/>
  </si>
  <si>
    <t>面料</t>
    <phoneticPr fontId="5" type="noConversion"/>
  </si>
  <si>
    <t>秋冬</t>
    <phoneticPr fontId="5" type="noConversion"/>
  </si>
  <si>
    <t>标准型</t>
    <phoneticPr fontId="5" type="noConversion"/>
  </si>
  <si>
    <t>商品详情图片</t>
    <phoneticPr fontId="5" type="noConversion"/>
  </si>
  <si>
    <t>1、2、3、4、5</t>
    <phoneticPr fontId="6" type="noConversion"/>
  </si>
  <si>
    <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phoneticPr fontId="6" type="noConversion"/>
  </si>
  <si>
    <t>羊毛混纺</t>
    <phoneticPr fontId="5" type="noConversion"/>
  </si>
  <si>
    <t>羊毛混纺</t>
    <phoneticPr fontId="5" type="noConversion"/>
  </si>
  <si>
    <t>深灰</t>
    <phoneticPr fontId="5" type="noConversion"/>
  </si>
  <si>
    <t>成衣</t>
    <phoneticPr fontId="5" type="noConversion"/>
  </si>
  <si>
    <t>FOCPW162DG</t>
    <phoneticPr fontId="6" type="noConversion"/>
  </si>
  <si>
    <t>FOCPW163BK</t>
  </si>
  <si>
    <t>FOFEC029GY</t>
  </si>
  <si>
    <t>FOFEC036BR</t>
  </si>
  <si>
    <t>FOFEC052DR</t>
  </si>
  <si>
    <t>FOFEC061BK</t>
  </si>
  <si>
    <t>FOSTL208BK</t>
  </si>
  <si>
    <t>FOSTL208BL</t>
  </si>
  <si>
    <t>FOSTL208LR</t>
  </si>
  <si>
    <t>FOSTL209DB</t>
  </si>
  <si>
    <t>FOSTL209LB</t>
  </si>
  <si>
    <t>FOSTL210NA</t>
  </si>
  <si>
    <t>棉98.7% 氨纶1.3%</t>
    <phoneticPr fontId="5" type="noConversion"/>
  </si>
  <si>
    <t>聚酯纤维54.6%棉33.4%绵羊毛6.6%兔毛5.4%</t>
    <phoneticPr fontId="5" type="noConversion"/>
  </si>
  <si>
    <t>面料：绵羊毛79%粘纤10.8%锦纶10.2%袖里：聚酯纤维100%</t>
    <phoneticPr fontId="5" type="noConversion"/>
  </si>
  <si>
    <t>面料：绵羊毛88.9%锦纶11.1%（连接线除外）里料：聚酯纤维100%填充物：聚酯纤维100%</t>
    <phoneticPr fontId="5" type="noConversion"/>
  </si>
  <si>
    <t>面料：绵羊毛96.5% 山羊绒3.5%（连接线除外） 里料：聚酯纤维100%</t>
    <phoneticPr fontId="5" type="noConversion"/>
  </si>
  <si>
    <t>面料：山羊绒100%里料：聚酯纤维57.8%粘纤42.2%填充物：聚酯纤维100% 毛领：水貂毛皮</t>
    <phoneticPr fontId="5" type="noConversion"/>
  </si>
  <si>
    <t>绵羊毛91.9%山羊绒8.1%</t>
    <phoneticPr fontId="5" type="noConversion"/>
  </si>
  <si>
    <t>桑蚕丝100%</t>
    <phoneticPr fontId="5" type="noConversion"/>
  </si>
  <si>
    <t>山羊绒92.7%绵羊毛7.3%</t>
    <phoneticPr fontId="5" type="noConversion"/>
  </si>
  <si>
    <t>手洗最高洗涤温度40℃ 不可漂白 悬挂晾干 熨斗底板最高温度110℃ 常规干洗</t>
    <phoneticPr fontId="6" type="noConversion"/>
  </si>
  <si>
    <t>不可水洗 不可漂白 不可翻转干燥 熨斗底板最高温度110℃ 常规干洗</t>
    <phoneticPr fontId="6" type="noConversion"/>
  </si>
  <si>
    <t>霜灰色
灯芯绒单裤</t>
  </si>
  <si>
    <t>快热纱
无裤线西裤</t>
  </si>
  <si>
    <t>深绿百搭纯羊毛大衣</t>
  </si>
  <si>
    <t>微廓形翻领款羊毛大衣</t>
  </si>
  <si>
    <t>可脱卸双层帽羊毛大衣</t>
  </si>
  <si>
    <t>水貂绒领面款大衣</t>
  </si>
  <si>
    <t>黑色尖领衬衫</t>
  </si>
  <si>
    <t>蓝色小尖领长袖衬衫</t>
  </si>
  <si>
    <t>灰绿色小尖领衬衫</t>
  </si>
  <si>
    <t>苏格兰格纹桑蚕丝衬衫</t>
  </si>
  <si>
    <t>柏依蓝桑蚕丝衬衫</t>
  </si>
  <si>
    <t>暮蓝色纯羊绒衬衫</t>
  </si>
  <si>
    <t xml:space="preserve">
灯芯绒面料，弹滑柔软，光泽柔和均匀，
厚实耐磨更保暖。大弹力，穿着更舒适。
使用成衣活性染色法，颜色艳丽，不易褪
色。</t>
  </si>
  <si>
    <t xml:space="preserve">针织西裤款式，活动自如，穿着舒适。
快热纱面料，更轻更柔，保暖性极强。内
里轻磨毛，亲肤柔软。
</t>
  </si>
  <si>
    <t>Young Special系列。商务年轻款。质感深绿色，简单易搭配，更显成熟稳重。一手长，适合亚洲人身型。手工双面纯羊毛面料，轻薄柔软却更保暖，每平方米重量不超过300克。经典款式融入英式幽默元素，同色城堡绣花图形，不破坏整体沉稳气质的同时展现细节感，不再单调，更显年轻。</t>
  </si>
  <si>
    <t>哈里斯粗花呢系列。廓形版型时髦更包容身型，超大翻领，修饰头身比，纯正意式风情。焦麻点处理使得大格纹更有艺术感，超大口袋，减小盖袋，强烈对比时髦。单排叠门襟，时尚有态度。</t>
  </si>
  <si>
    <t>微廓倒梯形版型，不挑身材，穿着无束缚感的同时彰显男士倒三角身形。百克红，充满干劲。混纱羊毛材质，打破单调，展现细节魅力。可脱卸双层帽，实用性强。</t>
  </si>
  <si>
    <t>高价位商务款。纯羊绒面料，极其细柔，舒适轻薄，绒毛表层感给人带来温暖的视觉效果，适合寒冷冬季。门襟及领部整体水貂绒饰面，极致奢华，光泽度好，质感强。后背棉内胆，保暖性优越。</t>
  </si>
  <si>
    <t>高价位桑蚕丝衬衫，轻柔细腻，隔热保暖，光泽好。磨毛工艺，更适合冬季穿着。一字领，适合商务男士，领底内侧苏格兰格纹，彰显细节魅力。
*只可干洗</t>
  </si>
  <si>
    <t>高价位桑蚕丝衬衫，轻柔细腻，隔热保暖，光泽好。磨毛工艺，更适合冬季穿着。柏依蓝，不挑肤色不挑年龄。
*只可干洗</t>
  </si>
  <si>
    <t>高价位纯羊绒衬衫，细柔滑爽，轻便更保暖，适合冬季穿着。磨毛工艺，质感丰盈。暮蓝色，经典沉稳。</t>
  </si>
  <si>
    <t>小尖领</t>
  </si>
  <si>
    <t>经典尖领进行改良，时髦之中彰显个性。</t>
  </si>
  <si>
    <t>霜灰色</t>
  </si>
  <si>
    <t>粗坑条</t>
  </si>
  <si>
    <t>修饰身型，拉长腿型。</t>
  </si>
  <si>
    <t>快热纱面料</t>
  </si>
  <si>
    <t>无裤线设计</t>
  </si>
  <si>
    <t>独特设计，不挑场合，商务休闲一体化。</t>
  </si>
  <si>
    <t xml:space="preserve">手工双面纯羊绒面料
</t>
  </si>
  <si>
    <t>城堡绣花图形</t>
  </si>
  <si>
    <t xml:space="preserve">展现细节时髦感，更显年轻。
</t>
  </si>
  <si>
    <t>暮蓝色</t>
  </si>
  <si>
    <t>改良廓形</t>
  </si>
  <si>
    <t>艺术肌理效果</t>
  </si>
  <si>
    <t>微廓倒梯形版型</t>
  </si>
  <si>
    <t>不挑身材，穿着无束缚感的同时彰显男士倒三角身形。</t>
  </si>
  <si>
    <t>可脱卸双层帽</t>
  </si>
  <si>
    <t>实用性强，打造一衣两穿的概念。</t>
  </si>
  <si>
    <t>水貂绒</t>
  </si>
  <si>
    <t>后背棉内胆</t>
  </si>
  <si>
    <t>保暖性优越，不显臃肿。</t>
  </si>
  <si>
    <t>羊绒羊毛面料</t>
  </si>
  <si>
    <t>10/88羊绒羊毛面料，细柔舒适，更适合冬季穿着。</t>
  </si>
  <si>
    <t>10/89羊绒羊毛面料，细柔舒适，更适合冬季穿着。</t>
  </si>
  <si>
    <t>10/90羊绒羊毛面料，细柔舒适，更适合冬季穿着。</t>
  </si>
  <si>
    <t>桑蚕丝</t>
  </si>
  <si>
    <t>色泽光亮、保暖透气，适合贴身穿着。</t>
  </si>
  <si>
    <t>一字领</t>
  </si>
  <si>
    <t>优雅一字领设计，简单大方，提供搭配的无限可能。</t>
  </si>
  <si>
    <t>柏依蓝</t>
  </si>
  <si>
    <t>适穿度高，不挑人。</t>
  </si>
  <si>
    <t>纯羊绒</t>
  </si>
  <si>
    <t>细柔滑爽，轻便更保暖，适合冬季穿着。</t>
  </si>
  <si>
    <t>经典沉稳。</t>
  </si>
  <si>
    <r>
      <t>2020秋冬新品</t>
    </r>
    <r>
      <rPr>
        <sz val="10"/>
        <rFont val="宋体"/>
        <family val="3"/>
        <charset val="134"/>
      </rPr>
      <t/>
    </r>
  </si>
  <si>
    <r>
      <t>2021秋冬新品</t>
    </r>
    <r>
      <rPr>
        <sz val="10"/>
        <rFont val="宋体"/>
        <family val="3"/>
        <charset val="134"/>
      </rPr>
      <t/>
    </r>
  </si>
  <si>
    <r>
      <t>2022秋冬新品</t>
    </r>
    <r>
      <rPr>
        <sz val="10"/>
        <rFont val="宋体"/>
        <family val="3"/>
        <charset val="134"/>
      </rPr>
      <t/>
    </r>
  </si>
  <si>
    <r>
      <t>2023秋冬新品</t>
    </r>
    <r>
      <rPr>
        <sz val="10"/>
        <rFont val="宋体"/>
        <family val="3"/>
        <charset val="134"/>
      </rPr>
      <t/>
    </r>
  </si>
  <si>
    <r>
      <t>2024秋冬新品</t>
    </r>
    <r>
      <rPr>
        <sz val="10"/>
        <rFont val="宋体"/>
        <family val="3"/>
        <charset val="134"/>
      </rPr>
      <t/>
    </r>
  </si>
  <si>
    <t>黑色</t>
    <phoneticPr fontId="5" type="noConversion"/>
  </si>
  <si>
    <t>灰色</t>
    <phoneticPr fontId="5" type="noConversion"/>
  </si>
  <si>
    <t>咖色</t>
    <phoneticPr fontId="5" type="noConversion"/>
  </si>
  <si>
    <t>深绿</t>
    <phoneticPr fontId="5" type="noConversion"/>
  </si>
  <si>
    <t>蓝色</t>
    <phoneticPr fontId="5" type="noConversion"/>
  </si>
  <si>
    <t>浅绿</t>
    <phoneticPr fontId="5" type="noConversion"/>
  </si>
  <si>
    <t>深蓝</t>
    <phoneticPr fontId="5" type="noConversion"/>
  </si>
  <si>
    <t>浅蓝</t>
    <phoneticPr fontId="5" type="noConversion"/>
  </si>
  <si>
    <t>藏青</t>
    <phoneticPr fontId="5" type="noConversion"/>
  </si>
  <si>
    <t>单裤</t>
    <phoneticPr fontId="5" type="noConversion"/>
  </si>
  <si>
    <t>大衣</t>
    <phoneticPr fontId="5" type="noConversion"/>
  </si>
  <si>
    <t>大衣</t>
    <phoneticPr fontId="5" type="noConversion"/>
  </si>
  <si>
    <t>衬衫</t>
    <phoneticPr fontId="5" type="noConversion"/>
  </si>
  <si>
    <t>长袖衬衫</t>
    <phoneticPr fontId="5" type="noConversion"/>
  </si>
  <si>
    <r>
      <rPr>
        <sz val="10"/>
        <rFont val="宋体"/>
        <family val="3"/>
        <charset val="134"/>
      </rPr>
      <t>灰绿色小尖领衬衫。带灰调的鳄梨绿，适合更多客群。</t>
    </r>
    <r>
      <rPr>
        <sz val="10"/>
        <rFont val="Arial"/>
        <family val="2"/>
      </rPr>
      <t>10/90</t>
    </r>
    <r>
      <rPr>
        <sz val="10"/>
        <rFont val="宋体"/>
        <family val="3"/>
        <charset val="134"/>
      </rPr>
      <t>羊绒羊毛面料，细柔，舒适轻薄，更适合冬季。</t>
    </r>
    <phoneticPr fontId="5" type="noConversion"/>
  </si>
  <si>
    <r>
      <rPr>
        <sz val="10"/>
        <rFont val="宋体"/>
        <family val="3"/>
        <charset val="134"/>
      </rPr>
      <t>蓝色小尖领衬衫。</t>
    </r>
    <r>
      <rPr>
        <sz val="10"/>
        <rFont val="Arial"/>
        <family val="2"/>
      </rPr>
      <t>10/90</t>
    </r>
    <r>
      <rPr>
        <sz val="10"/>
        <rFont val="宋体"/>
        <family val="3"/>
        <charset val="134"/>
      </rPr>
      <t>羊绒羊毛面料，细柔，舒适轻薄，更适合冬季。</t>
    </r>
    <phoneticPr fontId="5" type="noConversion"/>
  </si>
  <si>
    <r>
      <rPr>
        <sz val="10"/>
        <rFont val="宋体"/>
        <family val="3"/>
        <charset val="134"/>
      </rPr>
      <t>黑色小尖领衬衫。百搭款，适合更多客群。</t>
    </r>
    <r>
      <rPr>
        <sz val="10"/>
        <rFont val="Arial"/>
        <family val="2"/>
      </rPr>
      <t>10/90</t>
    </r>
    <r>
      <rPr>
        <sz val="10"/>
        <rFont val="宋体"/>
        <family val="3"/>
        <charset val="134"/>
      </rPr>
      <t>羊绒羊毛面料，细柔，舒适轻薄，更适合冬季。</t>
    </r>
    <phoneticPr fontId="5" type="noConversion"/>
  </si>
  <si>
    <r>
      <rPr>
        <sz val="10"/>
        <rFont val="Arial"/>
        <family val="2"/>
      </rPr>
      <t>\2019FW</t>
    </r>
    <r>
      <rPr>
        <sz val="10"/>
        <rFont val="宋体"/>
        <family val="3"/>
        <charset val="134"/>
      </rPr>
      <t>尺码表</t>
    </r>
    <r>
      <rPr>
        <sz val="10"/>
        <rFont val="Arial"/>
        <family val="2"/>
      </rPr>
      <t>\FOSTL209DB209LB210NA.jpg</t>
    </r>
    <phoneticPr fontId="5" type="noConversion"/>
  </si>
  <si>
    <t>\2019FW尺码表\19FW休闲裤规格表合体版.jpg</t>
    <phoneticPr fontId="5" type="noConversion"/>
  </si>
  <si>
    <t>\2019FW尺码表\19FW休闲裤规格表瘦身版.jpg</t>
    <phoneticPr fontId="5" type="noConversion"/>
  </si>
  <si>
    <r>
      <t>\2019FW尺码表</t>
    </r>
    <r>
      <rPr>
        <sz val="10"/>
        <rFont val="Arial"/>
        <family val="2"/>
      </rPr>
      <t>\</t>
    </r>
    <r>
      <rPr>
        <sz val="10"/>
        <rFont val="宋体"/>
        <family val="2"/>
        <scheme val="minor"/>
      </rPr>
      <t>FOFEC029GRFOFEC029GY.jpg</t>
    </r>
    <phoneticPr fontId="5" type="noConversion"/>
  </si>
  <si>
    <t>\2019FW尺码表\FOFEC036BR.jpg</t>
    <phoneticPr fontId="5" type="noConversion"/>
  </si>
  <si>
    <t>\2019FW尺码表\FOFEC052DRFOFEC052BK.jpg</t>
    <phoneticPr fontId="5" type="noConversion"/>
  </si>
  <si>
    <t>\2019FW尺码表\FOFEC061BK.jpg</t>
    <phoneticPr fontId="5" type="noConversion"/>
  </si>
  <si>
    <t>\2019FW尺码表\FOSTL208BK208BL208LR款.jpg</t>
    <phoneticPr fontId="5" type="noConversion"/>
  </si>
  <si>
    <t>1、2、3、4、5、6、7、8、9、10、11、12</t>
    <phoneticPr fontId="6" type="noConversion"/>
  </si>
  <si>
    <t>1、2、3、4、5、6、7、8、9、10、11</t>
    <phoneticPr fontId="6" type="noConversion"/>
  </si>
  <si>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phoneticPr fontId="6" type="noConversion"/>
  </si>
  <si>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phoneticPr fontId="6" type="noConversion"/>
  </si>
  <si>
    <t>1、2、3、4、5</t>
    <phoneticPr fontId="6" type="noConversion"/>
  </si>
  <si>
    <t>1、2、3、4、5、6、7</t>
    <phoneticPr fontId="6" type="noConversion"/>
  </si>
  <si>
    <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phoneticPr fontId="6" type="noConversion"/>
  </si>
  <si>
    <t>1、2、3、4</t>
    <phoneticPr fontId="6" type="noConversion"/>
  </si>
  <si>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/>
    </r>
    <phoneticPr fontId="6" type="noConversion"/>
  </si>
  <si>
    <t>更有质感，更庄严。</t>
    <phoneticPr fontId="5" type="noConversion"/>
  </si>
  <si>
    <t>更轻更柔，保暖性强。</t>
    <phoneticPr fontId="5" type="noConversion"/>
  </si>
  <si>
    <t>廓形版型时髦更包容身型，大翻领，修饰头身比，纯正意式风情。</t>
    <phoneticPr fontId="5" type="noConversion"/>
  </si>
  <si>
    <t>细腻柔软，舒适轻薄。</t>
    <phoneticPr fontId="5" type="noConversion"/>
  </si>
  <si>
    <t>门襟及领部整体水貂绒饰面，奢华光泽度好。</t>
    <phoneticPr fontId="5" type="noConversion"/>
  </si>
  <si>
    <t>焦麻点处理使得大格纹更有艺术感，超大口袋，趣味且时髦。</t>
    <phoneticPr fontId="5" type="noConversion"/>
  </si>
  <si>
    <t>棉混纺</t>
    <phoneticPr fontId="5" type="noConversion"/>
  </si>
  <si>
    <t>羊绒混纺</t>
    <phoneticPr fontId="5" type="noConversion"/>
  </si>
  <si>
    <t>\19秋冬官网第十一波\FOCPW162DG\1.jpg</t>
  </si>
  <si>
    <t>\19秋冬官网第十一波\FOCPW162DG\3D.jpg</t>
  </si>
  <si>
    <t>\19秋冬官网第十一波\FOCPW162DG\1.jpg、\19秋冬官网第十一波\FOCPW162DG\2.jpg、\19秋冬官网第十一波\FOCPW162DG\3.jpg、\19秋冬官网第十一波\FOCPW162DG\4.jpg、\19秋冬官网第十一波\FOCPW162DG\5.jpg</t>
  </si>
  <si>
    <t>\19秋冬官网第十一波\FOCPW163BK\1.jpg</t>
  </si>
  <si>
    <t>\19秋冬官网第十一波\FOCPW163BK\3D.jpg</t>
  </si>
  <si>
    <t>\19秋冬官网第十一波\FOCPW163BK\1.jpg、\19秋冬官网第十一波\FOCPW163BK\2.jpg、\19秋冬官网第十一波\FOCPW163BK\3.jpg、\19秋冬官网第十一波\FOCPW163BK\5.jpg</t>
  </si>
  <si>
    <t>\19秋冬官网第十一波\FOFEC029GY\1.jpg</t>
  </si>
  <si>
    <t>\19秋冬官网第十一波\FOFEC029GY\3D.jpg</t>
  </si>
  <si>
    <t>\19秋冬官网第十一波\FOFEC029GY\1.jpg、\19秋冬官网第十一波\FOFEC029GY\2.jpg、\19秋冬官网第十一波\FOFEC029GY\3.jpg、\19秋冬官网第十一波\FOFEC029GY\4.jpg、\19秋冬官网第十一波\FOFEC029GY\5.jpg</t>
  </si>
  <si>
    <t>\19秋冬官网第十一波\FOFEC036BR\1.jpg</t>
  </si>
  <si>
    <t>\19秋冬官网第十一波\FOFEC036BR\3D.jpg</t>
  </si>
  <si>
    <t>\19秋冬官网第十一波\FOFEC036BR\1.jpg、\19秋冬官网第十一波\FOFEC036BR\2.jpg、\19秋冬官网第十一波\FOFEC036BR\3.jpg、\19秋冬官网第十一波\FOFEC036BR\4.jpg、\19秋冬官网第十一波\FOFEC036BR\5.jpg</t>
  </si>
  <si>
    <t>\19秋冬官网第十一波\FOFEC052DR\1.jpg</t>
  </si>
  <si>
    <t>\19秋冬官网第十一波\FOFEC052DR\3D.jpg</t>
  </si>
  <si>
    <t>\19秋冬官网第十一波\FOFEC052DR\1.jpg、\19秋冬官网第十一波\FOFEC052DR\2.jpg、\19秋冬官网第十一波\FOFEC052DR\3.jpg、\19秋冬官网第十一波\FOFEC052DR\4.jpg、\19秋冬官网第十一波\FOFEC052DR\5.jpg</t>
  </si>
  <si>
    <t>\19秋冬官网第十一波\FOFEC061BK\1.jpg</t>
  </si>
  <si>
    <t>\19秋冬官网第十一波\FOFEC061BK\3D.jpg</t>
  </si>
  <si>
    <t>\19秋冬官网第十一波\FOFEC061BK\1.jpg、\19秋冬官网第十一波\FOFEC061BK\2.jpg、\19秋冬官网第十一波\FOFEC061BK\3.jpg、\19秋冬官网第十一波\FOFEC061BK\4.jpg、\19秋冬官网第十一波\FOFEC061BK\5.jpg</t>
  </si>
  <si>
    <t>\19秋冬官网第十一波\FOSTL208BK\1.jpg</t>
  </si>
  <si>
    <t>\19秋冬官网第十一波\FOSTL208BK\3D.jpg</t>
  </si>
  <si>
    <t>\19秋冬官网第十一波\FOSTL208BK\1.jpg、\19秋冬官网第十一波\FOSTL208BK\2.jpg、\19秋冬官网第十一波\FOSTL208BK\3.jpg、\19秋冬官网第十一波\FOSTL208BK\4.jpg、\19秋冬官网第十一波\FOSTL208BK\5.jpg</t>
  </si>
  <si>
    <t>\19秋冬官网第十一波\FOSTL208BL\1.jpg</t>
  </si>
  <si>
    <t>\19秋冬官网第十一波\FOSTL208BL\3D.jpg</t>
  </si>
  <si>
    <t>\19秋冬官网第十一波\FOSTL208BL\1.jpg、\19秋冬官网第十一波\FOSTL208BL\2.jpg、\19秋冬官网第十一波\FOSTL208BL\3.jpg、\19秋冬官网第十一波\FOSTL208BL\4.jpg、\19秋冬官网第十一波\FOSTL208BL\5.jpg</t>
  </si>
  <si>
    <t>\19秋冬官网第十一波\FOSTL208LR\1.jpg</t>
  </si>
  <si>
    <t>\19秋冬官网第十一波\FOSTL208LR\3D.jpg</t>
  </si>
  <si>
    <t>\19秋冬官网第十一波\FOSTL208LR\1.jpg、\19秋冬官网第十一波\FOSTL208LR\2.jpg、\19秋冬官网第十一波\FOSTL208LR\3.jpg、\19秋冬官网第十一波\FOSTL208LR\4.jpg、\19秋冬官网第十一波\FOSTL208LR\5.jpg</t>
  </si>
  <si>
    <t>\19秋冬官网第十一波\FOSTL209DB\1.jpg</t>
  </si>
  <si>
    <t>\19秋冬官网第十一波\FOSTL209DB\3D.jpg</t>
  </si>
  <si>
    <t>\19秋冬官网第十一波\FOSTL209DB\1.jpg、\19秋冬官网第十一波\FOSTL209DB\2.jpg、\19秋冬官网第十一波\FOSTL209DB\3.jpg、\19秋冬官网第十一波\FOSTL209DB\4.jpg、\19秋冬官网第十一波\FOSTL209DB\5.jpg</t>
  </si>
  <si>
    <t>\19秋冬官网第十一波\FOSTL209LB\1.jpg</t>
  </si>
  <si>
    <t>\19秋冬官网第十一波\FOSTL209LB\3D.jpg</t>
  </si>
  <si>
    <t>\19秋冬官网第十一波\FOSTL209LB\1.jpg、\19秋冬官网第十一波\FOSTL209LB\2.jpg、\19秋冬官网第十一波\FOSTL209LB\3.jpg、\19秋冬官网第十一波\FOSTL209LB\4.jpg、\19秋冬官网第十一波\FOSTL209LB\5.jpg</t>
  </si>
  <si>
    <t>\19秋冬官网第十一波\FOSTL210NA\1.jpg</t>
  </si>
  <si>
    <t>\19秋冬官网第十一波\FOSTL210NA\3D.jpg</t>
  </si>
  <si>
    <t>\19秋冬官网第十一波\FOSTL210NA\1.jpg、\19秋冬官网第十一波\FOSTL210NA\2.jpg、\19秋冬官网第十一波\FOSTL210NA\3.jpg、\19秋冬官网第十一波\FOSTL210NA\4.jpg、\19秋冬官网第十一波\FOSTL210NA\5.jpg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</si>
</sst>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"/>
    </font>
    <font>
      <b/>
      <sz val="10"/>
      <name val="微软雅黑"/>
      <family val="2"/>
      <charset val="134"/>
    </font>
    <font>
      <b/>
      <sz val="10"/>
      <name val="微软雅黑"/>
      <family val="2"/>
      <charset val="134"/>
    </font>
    <font>
      <sz val="10"/>
      <name val="Arial"/>
      <family val="2"/>
    </font>
    <font>
      <sz val="10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name val="微软雅黑"/>
      <family val="2"/>
      <charset val="134"/>
    </font>
    <font>
      <sz val="10"/>
      <name val="宋体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7" fillId="0" borderId="0">
      <alignment vertical="center"/>
    </xf>
  </cellStyleXfs>
  <cellXfs count="10">
    <xf numFmtId="0" fontId="0" fillId="0" borderId="0" xfId="0"/>
    <xf numFmtId="0" fontId="1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4" fillId="0" borderId="0" xfId="0" applyFont="1"/>
    <xf numFmtId="0" fontId="3" fillId="0" borderId="0" xfId="0" applyFont="1"/>
    <xf numFmtId="0" fontId="1" fillId="0" borderId="0" xfId="0" applyFont="1" applyBorder="1" applyAlignment="1">
      <alignment horizontal="center" wrapText="1"/>
    </xf>
    <xf numFmtId="0" fontId="8" fillId="0" borderId="0" xfId="0" applyNumberFormat="1" applyFont="1" applyBorder="1" applyAlignment="1">
      <alignment horizontal="left"/>
    </xf>
    <xf numFmtId="0" fontId="0" fillId="0" borderId="0" xfId="0" applyNumberFormat="1" applyAlignment="1">
      <alignment vertical="center"/>
    </xf>
    <xf numFmtId="0" fontId="4" fillId="0" borderId="0" xfId="0" applyFont="1" applyAlignment="1">
      <alignment wrapText="1"/>
    </xf>
  </cellXfs>
  <cellStyles count="2">
    <cellStyle name="常规" xfId="0" builtinId="0"/>
    <cellStyle name="常规 29" xfId="1"/>
  </cellStyles>
  <dxfs count="0"/>
  <tableStyles count="0" defaultTableStyle="TableStyleMedium2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FO&#22269;&#30721;&#3492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celcallisto"/>
      <sheetName val="Sheet1"/>
      <sheetName val="Sheet2"/>
    </sheetNames>
    <sheetDataSet>
      <sheetData sheetId="0"/>
      <sheetData sheetId="1"/>
      <sheetData sheetId="2">
        <row r="1">
          <cell r="B1" t="str">
            <v>货号</v>
          </cell>
          <cell r="C1" t="str">
            <v>名称</v>
          </cell>
          <cell r="D1" t="str">
            <v>颜色名称</v>
          </cell>
          <cell r="E1" t="str">
            <v>牌价</v>
          </cell>
          <cell r="F1" t="str">
            <v>尺寸</v>
          </cell>
          <cell r="G1" t="str">
            <v>条形码</v>
          </cell>
          <cell r="H1"/>
          <cell r="I1"/>
          <cell r="J1"/>
        </row>
        <row r="2">
          <cell r="B2" t="str">
            <v>FOCPW162DG</v>
          </cell>
          <cell r="C2" t="str">
            <v>单裤</v>
          </cell>
          <cell r="D2" t="str">
            <v>深灰</v>
          </cell>
          <cell r="E2">
            <v>2390</v>
          </cell>
          <cell r="F2">
            <v>76</v>
          </cell>
          <cell r="G2" t="str">
            <v>6941524848805</v>
          </cell>
          <cell r="H2">
            <v>11</v>
          </cell>
          <cell r="I2" t="str">
            <v>76、78、82、84、86、88、90、92、94、98、102</v>
          </cell>
          <cell r="J2" t="str">
            <v>6941524848805、6941524848812、6941524848829、6941524848836、6941524848843、6941524848850、6941524848867、6941524848874、6941524848881、6941524848898、6941524848904</v>
          </cell>
        </row>
        <row r="3">
          <cell r="B3" t="str">
            <v>FOCPW162DG</v>
          </cell>
          <cell r="C3" t="str">
            <v>单裤</v>
          </cell>
          <cell r="D3" t="str">
            <v>深灰</v>
          </cell>
          <cell r="E3">
            <v>2390</v>
          </cell>
          <cell r="F3">
            <v>78</v>
          </cell>
          <cell r="G3" t="str">
            <v>6941524848812</v>
          </cell>
        </row>
        <row r="4">
          <cell r="B4" t="str">
            <v>FOCPW162DG</v>
          </cell>
          <cell r="C4" t="str">
            <v>单裤</v>
          </cell>
          <cell r="D4" t="str">
            <v>深灰</v>
          </cell>
          <cell r="E4">
            <v>2390</v>
          </cell>
          <cell r="F4">
            <v>82</v>
          </cell>
          <cell r="G4" t="str">
            <v>6941524848829</v>
          </cell>
        </row>
        <row r="5">
          <cell r="B5" t="str">
            <v>FOCPW162DG</v>
          </cell>
          <cell r="C5" t="str">
            <v>单裤</v>
          </cell>
          <cell r="D5" t="str">
            <v>深灰</v>
          </cell>
          <cell r="E5">
            <v>2390</v>
          </cell>
          <cell r="F5">
            <v>84</v>
          </cell>
          <cell r="G5" t="str">
            <v>6941524848836</v>
          </cell>
        </row>
        <row r="6">
          <cell r="B6" t="str">
            <v>FOCPW162DG</v>
          </cell>
          <cell r="C6" t="str">
            <v>单裤</v>
          </cell>
          <cell r="D6" t="str">
            <v>深灰</v>
          </cell>
          <cell r="E6">
            <v>2390</v>
          </cell>
          <cell r="F6">
            <v>86</v>
          </cell>
          <cell r="G6" t="str">
            <v>6941524848843</v>
          </cell>
        </row>
        <row r="7">
          <cell r="B7" t="str">
            <v>FOCPW162DG</v>
          </cell>
          <cell r="C7" t="str">
            <v>单裤</v>
          </cell>
          <cell r="D7" t="str">
            <v>深灰</v>
          </cell>
          <cell r="E7">
            <v>2390</v>
          </cell>
          <cell r="F7">
            <v>88</v>
          </cell>
          <cell r="G7" t="str">
            <v>6941524848850</v>
          </cell>
        </row>
        <row r="8">
          <cell r="B8" t="str">
            <v>FOCPW162DG</v>
          </cell>
          <cell r="C8" t="str">
            <v>单裤</v>
          </cell>
          <cell r="D8" t="str">
            <v>深灰</v>
          </cell>
          <cell r="E8">
            <v>2390</v>
          </cell>
          <cell r="F8">
            <v>90</v>
          </cell>
          <cell r="G8" t="str">
            <v>6941524848867</v>
          </cell>
        </row>
        <row r="9">
          <cell r="B9" t="str">
            <v>FOCPW162DG</v>
          </cell>
          <cell r="C9" t="str">
            <v>单裤</v>
          </cell>
          <cell r="D9" t="str">
            <v>深灰</v>
          </cell>
          <cell r="E9">
            <v>2390</v>
          </cell>
          <cell r="F9">
            <v>92</v>
          </cell>
          <cell r="G9" t="str">
            <v>6941524848874</v>
          </cell>
        </row>
        <row r="10">
          <cell r="B10" t="str">
            <v>FOCPW162DG</v>
          </cell>
          <cell r="C10" t="str">
            <v>单裤</v>
          </cell>
          <cell r="D10" t="str">
            <v>深灰</v>
          </cell>
          <cell r="E10">
            <v>2390</v>
          </cell>
          <cell r="F10">
            <v>94</v>
          </cell>
          <cell r="G10" t="str">
            <v>6941524848881</v>
          </cell>
        </row>
        <row r="11">
          <cell r="B11" t="str">
            <v>FOCPW162DG</v>
          </cell>
          <cell r="C11" t="str">
            <v>单裤</v>
          </cell>
          <cell r="D11" t="str">
            <v>深灰</v>
          </cell>
          <cell r="E11">
            <v>2390</v>
          </cell>
          <cell r="F11">
            <v>98</v>
          </cell>
          <cell r="G11" t="str">
            <v>6941524848898</v>
          </cell>
        </row>
        <row r="12">
          <cell r="B12" t="str">
            <v>FOCPW162DG</v>
          </cell>
          <cell r="C12" t="str">
            <v>单裤</v>
          </cell>
          <cell r="D12" t="str">
            <v>深灰</v>
          </cell>
          <cell r="E12">
            <v>2390</v>
          </cell>
          <cell r="F12">
            <v>102</v>
          </cell>
          <cell r="G12" t="str">
            <v>6941524848904</v>
          </cell>
        </row>
        <row r="13">
          <cell r="B13" t="str">
            <v>FOCPW163BK</v>
          </cell>
          <cell r="C13" t="str">
            <v>单裤</v>
          </cell>
          <cell r="D13" t="str">
            <v>黑色</v>
          </cell>
          <cell r="E13">
            <v>2990</v>
          </cell>
          <cell r="F13">
            <v>76</v>
          </cell>
          <cell r="G13" t="str">
            <v>6941524848560</v>
          </cell>
          <cell r="H13">
            <v>12</v>
          </cell>
          <cell r="I13" t="str">
            <v>76、78、82、84、86、88、90、92、94、98、102、104</v>
          </cell>
          <cell r="J13" t="str">
            <v>6941524848560、6941524848577、6941524848584、6941524848591、6941524848607、6941524848614、6941524848621、6941524848638、6941524848645、6941524848652、6941524848669、6941524848676</v>
          </cell>
        </row>
        <row r="14">
          <cell r="B14" t="str">
            <v>FOCPW163BK</v>
          </cell>
          <cell r="C14" t="str">
            <v>单裤</v>
          </cell>
          <cell r="D14" t="str">
            <v>黑色</v>
          </cell>
          <cell r="E14">
            <v>2990</v>
          </cell>
          <cell r="F14">
            <v>78</v>
          </cell>
          <cell r="G14" t="str">
            <v>6941524848577</v>
          </cell>
        </row>
        <row r="15">
          <cell r="B15" t="str">
            <v>FOCPW163BK</v>
          </cell>
          <cell r="C15" t="str">
            <v>单裤</v>
          </cell>
          <cell r="D15" t="str">
            <v>黑色</v>
          </cell>
          <cell r="E15">
            <v>2990</v>
          </cell>
          <cell r="F15">
            <v>82</v>
          </cell>
          <cell r="G15" t="str">
            <v>6941524848584</v>
          </cell>
        </row>
        <row r="16">
          <cell r="B16" t="str">
            <v>FOCPW163BK</v>
          </cell>
          <cell r="C16" t="str">
            <v>单裤</v>
          </cell>
          <cell r="D16" t="str">
            <v>黑色</v>
          </cell>
          <cell r="E16">
            <v>2990</v>
          </cell>
          <cell r="F16">
            <v>84</v>
          </cell>
          <cell r="G16" t="str">
            <v>6941524848591</v>
          </cell>
        </row>
        <row r="17">
          <cell r="B17" t="str">
            <v>FOCPW163BK</v>
          </cell>
          <cell r="C17" t="str">
            <v>单裤</v>
          </cell>
          <cell r="D17" t="str">
            <v>黑色</v>
          </cell>
          <cell r="E17">
            <v>2990</v>
          </cell>
          <cell r="F17">
            <v>86</v>
          </cell>
          <cell r="G17" t="str">
            <v>6941524848607</v>
          </cell>
        </row>
        <row r="18">
          <cell r="B18" t="str">
            <v>FOCPW163BK</v>
          </cell>
          <cell r="C18" t="str">
            <v>单裤</v>
          </cell>
          <cell r="D18" t="str">
            <v>黑色</v>
          </cell>
          <cell r="E18">
            <v>2990</v>
          </cell>
          <cell r="F18">
            <v>88</v>
          </cell>
          <cell r="G18">
            <v>6941524848614</v>
          </cell>
        </row>
        <row r="19">
          <cell r="B19" t="str">
            <v>FOCPW163BK</v>
          </cell>
          <cell r="C19" t="str">
            <v>单裤</v>
          </cell>
          <cell r="D19" t="str">
            <v>黑色</v>
          </cell>
          <cell r="E19">
            <v>2990</v>
          </cell>
          <cell r="F19">
            <v>90</v>
          </cell>
          <cell r="G19" t="str">
            <v>6941524848621</v>
          </cell>
        </row>
        <row r="20">
          <cell r="B20" t="str">
            <v>FOCPW163BK</v>
          </cell>
          <cell r="C20" t="str">
            <v>单裤</v>
          </cell>
          <cell r="D20" t="str">
            <v>黑色</v>
          </cell>
          <cell r="E20">
            <v>2990</v>
          </cell>
          <cell r="F20">
            <v>92</v>
          </cell>
          <cell r="G20" t="str">
            <v>6941524848638</v>
          </cell>
        </row>
        <row r="21">
          <cell r="B21" t="str">
            <v>FOCPW163BK</v>
          </cell>
          <cell r="C21" t="str">
            <v>单裤</v>
          </cell>
          <cell r="D21" t="str">
            <v>黑色</v>
          </cell>
          <cell r="E21">
            <v>2990</v>
          </cell>
          <cell r="F21">
            <v>94</v>
          </cell>
          <cell r="G21" t="str">
            <v>6941524848645</v>
          </cell>
        </row>
        <row r="22">
          <cell r="B22" t="str">
            <v>FOCPW163BK</v>
          </cell>
          <cell r="C22" t="str">
            <v>单裤</v>
          </cell>
          <cell r="D22" t="str">
            <v>黑色</v>
          </cell>
          <cell r="E22">
            <v>2990</v>
          </cell>
          <cell r="F22">
            <v>98</v>
          </cell>
          <cell r="G22" t="str">
            <v>6941524848652</v>
          </cell>
        </row>
        <row r="23">
          <cell r="B23" t="str">
            <v>FOCPW163BK</v>
          </cell>
          <cell r="C23" t="str">
            <v>单裤</v>
          </cell>
          <cell r="D23" t="str">
            <v>黑色</v>
          </cell>
          <cell r="E23">
            <v>2990</v>
          </cell>
          <cell r="F23">
            <v>102</v>
          </cell>
          <cell r="G23" t="str">
            <v>6941524848669</v>
          </cell>
        </row>
        <row r="24">
          <cell r="B24" t="str">
            <v>FOCPW163BK</v>
          </cell>
          <cell r="C24" t="str">
            <v>单裤</v>
          </cell>
          <cell r="D24" t="str">
            <v>黑色</v>
          </cell>
          <cell r="E24">
            <v>2990</v>
          </cell>
          <cell r="F24">
            <v>104</v>
          </cell>
          <cell r="G24">
            <v>6941524848676</v>
          </cell>
        </row>
        <row r="25">
          <cell r="B25" t="str">
            <v>FOFEC029GY</v>
          </cell>
          <cell r="C25" t="str">
            <v>大衣</v>
          </cell>
          <cell r="D25" t="str">
            <v>灰色</v>
          </cell>
          <cell r="E25">
            <v>5990</v>
          </cell>
          <cell r="F25">
            <v>46</v>
          </cell>
          <cell r="G25">
            <v>6941524853274</v>
          </cell>
          <cell r="H25">
            <v>4</v>
          </cell>
          <cell r="I25" t="str">
            <v>46、48、50、52</v>
          </cell>
          <cell r="J25" t="str">
            <v>6941524853274、6941524853281、6941524853298、6941524853304</v>
          </cell>
        </row>
        <row r="26">
          <cell r="B26" t="str">
            <v>FOFEC029GY</v>
          </cell>
          <cell r="C26" t="str">
            <v>大衣</v>
          </cell>
          <cell r="D26" t="str">
            <v>灰色</v>
          </cell>
          <cell r="E26">
            <v>5990</v>
          </cell>
          <cell r="F26">
            <v>48</v>
          </cell>
          <cell r="G26">
            <v>6941524853281</v>
          </cell>
        </row>
        <row r="27">
          <cell r="B27" t="str">
            <v>FOFEC029GY</v>
          </cell>
          <cell r="C27" t="str">
            <v>大衣</v>
          </cell>
          <cell r="D27" t="str">
            <v>灰色</v>
          </cell>
          <cell r="E27">
            <v>5990</v>
          </cell>
          <cell r="F27">
            <v>50</v>
          </cell>
          <cell r="G27">
            <v>6941524853298</v>
          </cell>
        </row>
        <row r="28">
          <cell r="B28" t="str">
            <v>FOFEC029GY</v>
          </cell>
          <cell r="C28" t="str">
            <v>大衣</v>
          </cell>
          <cell r="D28" t="str">
            <v>灰色</v>
          </cell>
          <cell r="E28">
            <v>5990</v>
          </cell>
          <cell r="F28">
            <v>52</v>
          </cell>
          <cell r="G28">
            <v>6941524853304</v>
          </cell>
        </row>
        <row r="29">
          <cell r="B29" t="str">
            <v>FOFEC036BR</v>
          </cell>
          <cell r="C29" t="str">
            <v>大衣</v>
          </cell>
          <cell r="D29" t="str">
            <v>咖啡色</v>
          </cell>
          <cell r="E29">
            <v>4990</v>
          </cell>
          <cell r="F29">
            <v>46</v>
          </cell>
          <cell r="G29">
            <v>6941524851782</v>
          </cell>
          <cell r="H29">
            <v>5</v>
          </cell>
          <cell r="I29" t="str">
            <v>46、48、50、52、54</v>
          </cell>
          <cell r="J29" t="str">
            <v>6941524851782、6941524851799、6941524851805、6941524851812、6941524851829</v>
          </cell>
        </row>
        <row r="30">
          <cell r="B30" t="str">
            <v>FOFEC036BR</v>
          </cell>
          <cell r="C30" t="str">
            <v>大衣</v>
          </cell>
          <cell r="D30" t="str">
            <v>咖啡色</v>
          </cell>
          <cell r="E30">
            <v>4990</v>
          </cell>
          <cell r="F30">
            <v>48</v>
          </cell>
          <cell r="G30">
            <v>6941524851799</v>
          </cell>
        </row>
        <row r="31">
          <cell r="B31" t="str">
            <v>FOFEC036BR</v>
          </cell>
          <cell r="C31" t="str">
            <v>大衣</v>
          </cell>
          <cell r="D31" t="str">
            <v>咖啡色</v>
          </cell>
          <cell r="E31">
            <v>4990</v>
          </cell>
          <cell r="F31">
            <v>50</v>
          </cell>
          <cell r="G31">
            <v>6941524851805</v>
          </cell>
        </row>
        <row r="32">
          <cell r="B32" t="str">
            <v>FOFEC036BR</v>
          </cell>
          <cell r="C32" t="str">
            <v>大衣</v>
          </cell>
          <cell r="D32" t="str">
            <v>咖啡色</v>
          </cell>
          <cell r="E32">
            <v>4990</v>
          </cell>
          <cell r="F32">
            <v>52</v>
          </cell>
          <cell r="G32">
            <v>6941524851812</v>
          </cell>
        </row>
        <row r="33">
          <cell r="B33" t="str">
            <v>FOFEC036BR</v>
          </cell>
          <cell r="C33" t="str">
            <v>大衣</v>
          </cell>
          <cell r="D33" t="str">
            <v>咖啡色</v>
          </cell>
          <cell r="E33">
            <v>4990</v>
          </cell>
          <cell r="F33">
            <v>54</v>
          </cell>
          <cell r="G33">
            <v>6941524851829</v>
          </cell>
        </row>
        <row r="34">
          <cell r="B34" t="str">
            <v>FOFEC052DR</v>
          </cell>
          <cell r="C34" t="str">
            <v>大衣</v>
          </cell>
          <cell r="D34" t="str">
            <v>深绿</v>
          </cell>
          <cell r="E34">
            <v>3990</v>
          </cell>
          <cell r="F34">
            <v>46</v>
          </cell>
          <cell r="G34">
            <v>6941524850051</v>
          </cell>
          <cell r="H34">
            <v>5</v>
          </cell>
          <cell r="I34" t="str">
            <v>46、48、50、52、54</v>
          </cell>
          <cell r="J34" t="str">
            <v>6941524850051、6941524850068、6941524850075、6941524850082、6941524850099</v>
          </cell>
        </row>
        <row r="35">
          <cell r="B35" t="str">
            <v>FOFEC052DR</v>
          </cell>
          <cell r="C35" t="str">
            <v>大衣</v>
          </cell>
          <cell r="D35" t="str">
            <v>深绿</v>
          </cell>
          <cell r="E35">
            <v>3990</v>
          </cell>
          <cell r="F35">
            <v>48</v>
          </cell>
          <cell r="G35">
            <v>6941524850068</v>
          </cell>
        </row>
        <row r="36">
          <cell r="B36" t="str">
            <v>FOFEC052DR</v>
          </cell>
          <cell r="C36" t="str">
            <v>大衣</v>
          </cell>
          <cell r="D36" t="str">
            <v>深绿</v>
          </cell>
          <cell r="E36">
            <v>3990</v>
          </cell>
          <cell r="F36">
            <v>50</v>
          </cell>
          <cell r="G36">
            <v>6941524850075</v>
          </cell>
        </row>
        <row r="37">
          <cell r="B37" t="str">
            <v>FOFEC052DR</v>
          </cell>
          <cell r="C37" t="str">
            <v>大衣</v>
          </cell>
          <cell r="D37" t="str">
            <v>深绿</v>
          </cell>
          <cell r="E37">
            <v>3990</v>
          </cell>
          <cell r="F37">
            <v>52</v>
          </cell>
          <cell r="G37" t="str">
            <v>6941524850082</v>
          </cell>
        </row>
        <row r="38">
          <cell r="B38" t="str">
            <v>FOFEC052DR</v>
          </cell>
          <cell r="C38" t="str">
            <v>大衣</v>
          </cell>
          <cell r="D38" t="str">
            <v>深绿</v>
          </cell>
          <cell r="E38">
            <v>3990</v>
          </cell>
          <cell r="F38">
            <v>54</v>
          </cell>
          <cell r="G38" t="str">
            <v>6941524850099</v>
          </cell>
        </row>
        <row r="39">
          <cell r="B39" t="str">
            <v>FOFEC061BK</v>
          </cell>
          <cell r="C39" t="str">
            <v>大衣</v>
          </cell>
          <cell r="D39" t="str">
            <v>黑色</v>
          </cell>
          <cell r="E39">
            <v>13900</v>
          </cell>
          <cell r="F39">
            <v>46</v>
          </cell>
          <cell r="G39" t="str">
            <v>6941524853106</v>
          </cell>
          <cell r="H39">
            <v>5</v>
          </cell>
          <cell r="I39" t="str">
            <v>46、48、50、52、54</v>
          </cell>
          <cell r="J39" t="str">
            <v>6941524853106、6941524853113、6941524853120、6941524853137、6941524853144</v>
          </cell>
        </row>
        <row r="40">
          <cell r="B40" t="str">
            <v>FOFEC061BK</v>
          </cell>
          <cell r="C40" t="str">
            <v>大衣</v>
          </cell>
          <cell r="D40" t="str">
            <v>黑色</v>
          </cell>
          <cell r="E40">
            <v>13900</v>
          </cell>
          <cell r="F40">
            <v>48</v>
          </cell>
          <cell r="G40" t="str">
            <v>6941524853113</v>
          </cell>
        </row>
        <row r="41">
          <cell r="B41" t="str">
            <v>FOFEC061BK</v>
          </cell>
          <cell r="C41" t="str">
            <v>大衣</v>
          </cell>
          <cell r="D41" t="str">
            <v>黑色</v>
          </cell>
          <cell r="E41">
            <v>13900</v>
          </cell>
          <cell r="F41">
            <v>50</v>
          </cell>
          <cell r="G41" t="str">
            <v>6941524853120</v>
          </cell>
        </row>
        <row r="42">
          <cell r="B42" t="str">
            <v>FOFEC061BK</v>
          </cell>
          <cell r="C42" t="str">
            <v>大衣</v>
          </cell>
          <cell r="D42" t="str">
            <v>黑色</v>
          </cell>
          <cell r="E42">
            <v>13900</v>
          </cell>
          <cell r="F42">
            <v>52</v>
          </cell>
          <cell r="G42" t="str">
            <v>6941524853137</v>
          </cell>
        </row>
        <row r="43">
          <cell r="B43" t="str">
            <v>FOFEC061BK</v>
          </cell>
          <cell r="C43" t="str">
            <v>大衣</v>
          </cell>
          <cell r="D43" t="str">
            <v>黑色</v>
          </cell>
          <cell r="E43">
            <v>13900</v>
          </cell>
          <cell r="F43">
            <v>54</v>
          </cell>
          <cell r="G43" t="str">
            <v>6941524853144</v>
          </cell>
        </row>
        <row r="44">
          <cell r="B44" t="str">
            <v>FOSTL208BK</v>
          </cell>
          <cell r="C44" t="str">
            <v>衬衫长袖</v>
          </cell>
          <cell r="D44" t="str">
            <v>黑色</v>
          </cell>
          <cell r="E44">
            <v>2990</v>
          </cell>
          <cell r="F44">
            <v>38</v>
          </cell>
          <cell r="G44" t="str">
            <v>6941524845781</v>
          </cell>
          <cell r="H44">
            <v>7</v>
          </cell>
          <cell r="I44" t="str">
            <v>38、39、40、41、42、43、44</v>
          </cell>
          <cell r="J44" t="str">
            <v>6941524845781、6941524845798、6941524845804、6941524845811、6941524845828、6941524845835、6941524845842</v>
          </cell>
        </row>
        <row r="45">
          <cell r="B45" t="str">
            <v>FOSTL208BK</v>
          </cell>
          <cell r="C45" t="str">
            <v>衬衫长袖</v>
          </cell>
          <cell r="D45" t="str">
            <v>黑色</v>
          </cell>
          <cell r="E45">
            <v>2990</v>
          </cell>
          <cell r="F45">
            <v>39</v>
          </cell>
          <cell r="G45" t="str">
            <v>6941524845798</v>
          </cell>
        </row>
        <row r="46">
          <cell r="B46" t="str">
            <v>FOSTL208BK</v>
          </cell>
          <cell r="C46" t="str">
            <v>衬衫长袖</v>
          </cell>
          <cell r="D46" t="str">
            <v>黑色</v>
          </cell>
          <cell r="E46">
            <v>2990</v>
          </cell>
          <cell r="F46">
            <v>40</v>
          </cell>
          <cell r="G46" t="str">
            <v>6941524845804</v>
          </cell>
        </row>
        <row r="47">
          <cell r="B47" t="str">
            <v>FOSTL208BK</v>
          </cell>
          <cell r="C47" t="str">
            <v>衬衫长袖</v>
          </cell>
          <cell r="D47" t="str">
            <v>黑色</v>
          </cell>
          <cell r="E47">
            <v>2990</v>
          </cell>
          <cell r="F47">
            <v>41</v>
          </cell>
          <cell r="G47" t="str">
            <v>6941524845811</v>
          </cell>
        </row>
        <row r="48">
          <cell r="B48" t="str">
            <v>FOSTL208BK</v>
          </cell>
          <cell r="C48" t="str">
            <v>衬衫长袖</v>
          </cell>
          <cell r="D48" t="str">
            <v>黑色</v>
          </cell>
          <cell r="E48">
            <v>2990</v>
          </cell>
          <cell r="F48">
            <v>42</v>
          </cell>
          <cell r="G48" t="str">
            <v>6941524845828</v>
          </cell>
        </row>
        <row r="49">
          <cell r="B49" t="str">
            <v>FOSTL208BK</v>
          </cell>
          <cell r="C49" t="str">
            <v>衬衫长袖</v>
          </cell>
          <cell r="D49" t="str">
            <v>黑色</v>
          </cell>
          <cell r="E49">
            <v>2990</v>
          </cell>
          <cell r="F49">
            <v>43</v>
          </cell>
          <cell r="G49" t="str">
            <v>6941524845835</v>
          </cell>
        </row>
        <row r="50">
          <cell r="B50" t="str">
            <v>FOSTL208BK</v>
          </cell>
          <cell r="C50" t="str">
            <v>衬衫长袖</v>
          </cell>
          <cell r="D50" t="str">
            <v>黑色</v>
          </cell>
          <cell r="E50">
            <v>2990</v>
          </cell>
          <cell r="F50">
            <v>44</v>
          </cell>
          <cell r="G50" t="str">
            <v>6941524845842</v>
          </cell>
        </row>
        <row r="51">
          <cell r="B51" t="str">
            <v>FOSTL208BL</v>
          </cell>
          <cell r="C51" t="str">
            <v>衬衫长袖</v>
          </cell>
          <cell r="D51" t="str">
            <v>蓝色</v>
          </cell>
          <cell r="E51">
            <v>2990</v>
          </cell>
          <cell r="F51">
            <v>38</v>
          </cell>
          <cell r="G51" t="str">
            <v>6941524845859</v>
          </cell>
          <cell r="H51">
            <v>7</v>
          </cell>
          <cell r="I51" t="str">
            <v>38、39、40、41、42、43、44</v>
          </cell>
          <cell r="J51" t="str">
            <v>6941524845859、6941524845866、6941524845873、6941524845880、6941524845897、6941524845903、6941524845910</v>
          </cell>
        </row>
        <row r="52">
          <cell r="B52" t="str">
            <v>FOSTL208BL</v>
          </cell>
          <cell r="C52" t="str">
            <v>衬衫长袖</v>
          </cell>
          <cell r="D52" t="str">
            <v>蓝色</v>
          </cell>
          <cell r="E52">
            <v>2990</v>
          </cell>
          <cell r="F52">
            <v>39</v>
          </cell>
          <cell r="G52" t="str">
            <v>6941524845866</v>
          </cell>
        </row>
        <row r="53">
          <cell r="B53" t="str">
            <v>FOSTL208BL</v>
          </cell>
          <cell r="C53" t="str">
            <v>衬衫长袖</v>
          </cell>
          <cell r="D53" t="str">
            <v>蓝色</v>
          </cell>
          <cell r="E53">
            <v>2990</v>
          </cell>
          <cell r="F53">
            <v>40</v>
          </cell>
          <cell r="G53" t="str">
            <v>6941524845873</v>
          </cell>
        </row>
        <row r="54">
          <cell r="B54" t="str">
            <v>FOSTL208BL</v>
          </cell>
          <cell r="C54" t="str">
            <v>衬衫长袖</v>
          </cell>
          <cell r="D54" t="str">
            <v>蓝色</v>
          </cell>
          <cell r="E54">
            <v>2990</v>
          </cell>
          <cell r="F54">
            <v>41</v>
          </cell>
          <cell r="G54" t="str">
            <v>6941524845880</v>
          </cell>
        </row>
        <row r="55">
          <cell r="B55" t="str">
            <v>FOSTL208BL</v>
          </cell>
          <cell r="C55" t="str">
            <v>衬衫长袖</v>
          </cell>
          <cell r="D55" t="str">
            <v>蓝色</v>
          </cell>
          <cell r="E55">
            <v>2990</v>
          </cell>
          <cell r="F55">
            <v>42</v>
          </cell>
          <cell r="G55" t="str">
            <v>6941524845897</v>
          </cell>
        </row>
        <row r="56">
          <cell r="B56" t="str">
            <v>FOSTL208BL</v>
          </cell>
          <cell r="C56" t="str">
            <v>衬衫长袖</v>
          </cell>
          <cell r="D56" t="str">
            <v>蓝色</v>
          </cell>
          <cell r="E56">
            <v>2990</v>
          </cell>
          <cell r="F56">
            <v>43</v>
          </cell>
          <cell r="G56" t="str">
            <v>6941524845903</v>
          </cell>
        </row>
        <row r="57">
          <cell r="B57" t="str">
            <v>FOSTL208BL</v>
          </cell>
          <cell r="C57" t="str">
            <v>衬衫长袖</v>
          </cell>
          <cell r="D57" t="str">
            <v>蓝色</v>
          </cell>
          <cell r="E57">
            <v>2990</v>
          </cell>
          <cell r="F57">
            <v>44</v>
          </cell>
          <cell r="G57" t="str">
            <v>6941524845910</v>
          </cell>
        </row>
        <row r="58">
          <cell r="B58" t="str">
            <v>FOSTL208LR</v>
          </cell>
          <cell r="C58" t="str">
            <v>衬衫长袖</v>
          </cell>
          <cell r="D58" t="str">
            <v>浅绿</v>
          </cell>
          <cell r="E58">
            <v>2990</v>
          </cell>
          <cell r="F58">
            <v>38</v>
          </cell>
          <cell r="G58" t="str">
            <v>6941524845927</v>
          </cell>
          <cell r="H58">
            <v>7</v>
          </cell>
          <cell r="I58" t="str">
            <v>38、39、40、41、42、43、44</v>
          </cell>
          <cell r="J58" t="str">
            <v>6941524845927、6941524845934、6941524845941、6941524845958、6941524845965、6941524845972、6941524845989</v>
          </cell>
        </row>
        <row r="59">
          <cell r="B59" t="str">
            <v>FOSTL208LR</v>
          </cell>
          <cell r="C59" t="str">
            <v>衬衫长袖</v>
          </cell>
          <cell r="D59" t="str">
            <v>浅绿</v>
          </cell>
          <cell r="E59">
            <v>2990</v>
          </cell>
          <cell r="F59">
            <v>39</v>
          </cell>
          <cell r="G59" t="str">
            <v>6941524845934</v>
          </cell>
        </row>
        <row r="60">
          <cell r="B60" t="str">
            <v>FOSTL208LR</v>
          </cell>
          <cell r="C60" t="str">
            <v>衬衫长袖</v>
          </cell>
          <cell r="D60" t="str">
            <v>浅绿</v>
          </cell>
          <cell r="E60">
            <v>2990</v>
          </cell>
          <cell r="F60">
            <v>40</v>
          </cell>
          <cell r="G60" t="str">
            <v>6941524845941</v>
          </cell>
        </row>
        <row r="61">
          <cell r="B61" t="str">
            <v>FOSTL208LR</v>
          </cell>
          <cell r="C61" t="str">
            <v>衬衫长袖</v>
          </cell>
          <cell r="D61" t="str">
            <v>浅绿</v>
          </cell>
          <cell r="E61">
            <v>2990</v>
          </cell>
          <cell r="F61">
            <v>41</v>
          </cell>
          <cell r="G61" t="str">
            <v>6941524845958</v>
          </cell>
        </row>
        <row r="62">
          <cell r="B62" t="str">
            <v>FOSTL208LR</v>
          </cell>
          <cell r="C62" t="str">
            <v>衬衫长袖</v>
          </cell>
          <cell r="D62" t="str">
            <v>浅绿</v>
          </cell>
          <cell r="E62">
            <v>2990</v>
          </cell>
          <cell r="F62">
            <v>42</v>
          </cell>
          <cell r="G62" t="str">
            <v>6941524845965</v>
          </cell>
        </row>
        <row r="63">
          <cell r="B63" t="str">
            <v>FOSTL208LR</v>
          </cell>
          <cell r="C63" t="str">
            <v>衬衫长袖</v>
          </cell>
          <cell r="D63" t="str">
            <v>浅绿</v>
          </cell>
          <cell r="E63">
            <v>2990</v>
          </cell>
          <cell r="F63">
            <v>43</v>
          </cell>
          <cell r="G63" t="str">
            <v>6941524845972</v>
          </cell>
        </row>
        <row r="64">
          <cell r="B64" t="str">
            <v>FOSTL208LR</v>
          </cell>
          <cell r="C64" t="str">
            <v>衬衫长袖</v>
          </cell>
          <cell r="D64" t="str">
            <v>浅绿</v>
          </cell>
          <cell r="E64">
            <v>2990</v>
          </cell>
          <cell r="F64">
            <v>44</v>
          </cell>
          <cell r="G64" t="str">
            <v>6941524845989</v>
          </cell>
        </row>
        <row r="65">
          <cell r="B65" t="str">
            <v>FOSTL209DB</v>
          </cell>
          <cell r="C65" t="str">
            <v>衬衫长袖</v>
          </cell>
          <cell r="D65" t="str">
            <v>深蓝</v>
          </cell>
          <cell r="E65">
            <v>3990</v>
          </cell>
          <cell r="F65">
            <v>38</v>
          </cell>
          <cell r="G65" t="str">
            <v>6941524845576</v>
          </cell>
          <cell r="H65">
            <v>7</v>
          </cell>
          <cell r="I65" t="str">
            <v>38、39、40、41、42、43、44</v>
          </cell>
          <cell r="J65" t="str">
            <v>6941524845576、6941524845583、6941524845590、6941524845606、6941524845613、6941524845620、6941524845637</v>
          </cell>
        </row>
        <row r="66">
          <cell r="B66" t="str">
            <v>FOSTL209DB</v>
          </cell>
          <cell r="C66" t="str">
            <v>衬衫长袖</v>
          </cell>
          <cell r="D66" t="str">
            <v>深蓝</v>
          </cell>
          <cell r="E66">
            <v>3990</v>
          </cell>
          <cell r="F66">
            <v>39</v>
          </cell>
          <cell r="G66" t="str">
            <v>6941524845583</v>
          </cell>
        </row>
        <row r="67">
          <cell r="B67" t="str">
            <v>FOSTL209DB</v>
          </cell>
          <cell r="C67" t="str">
            <v>衬衫长袖</v>
          </cell>
          <cell r="D67" t="str">
            <v>深蓝</v>
          </cell>
          <cell r="E67">
            <v>3990</v>
          </cell>
          <cell r="F67">
            <v>40</v>
          </cell>
          <cell r="G67" t="str">
            <v>6941524845590</v>
          </cell>
        </row>
        <row r="68">
          <cell r="B68" t="str">
            <v>FOSTL209DB</v>
          </cell>
          <cell r="C68" t="str">
            <v>衬衫长袖</v>
          </cell>
          <cell r="D68" t="str">
            <v>深蓝</v>
          </cell>
          <cell r="E68">
            <v>3990</v>
          </cell>
          <cell r="F68">
            <v>41</v>
          </cell>
          <cell r="G68" t="str">
            <v>6941524845606</v>
          </cell>
        </row>
        <row r="69">
          <cell r="B69" t="str">
            <v>FOSTL209DB</v>
          </cell>
          <cell r="C69" t="str">
            <v>衬衫长袖</v>
          </cell>
          <cell r="D69" t="str">
            <v>深蓝</v>
          </cell>
          <cell r="E69">
            <v>3990</v>
          </cell>
          <cell r="F69">
            <v>42</v>
          </cell>
          <cell r="G69" t="str">
            <v>6941524845613</v>
          </cell>
        </row>
        <row r="70">
          <cell r="B70" t="str">
            <v>FOSTL209DB</v>
          </cell>
          <cell r="C70" t="str">
            <v>衬衫长袖</v>
          </cell>
          <cell r="D70" t="str">
            <v>深蓝</v>
          </cell>
          <cell r="E70">
            <v>3990</v>
          </cell>
          <cell r="F70">
            <v>43</v>
          </cell>
          <cell r="G70" t="str">
            <v>6941524845620</v>
          </cell>
        </row>
        <row r="71">
          <cell r="B71" t="str">
            <v>FOSTL209DB</v>
          </cell>
          <cell r="C71" t="str">
            <v>衬衫长袖</v>
          </cell>
          <cell r="D71" t="str">
            <v>深蓝</v>
          </cell>
          <cell r="E71">
            <v>3990</v>
          </cell>
          <cell r="F71">
            <v>44</v>
          </cell>
          <cell r="G71" t="str">
            <v>6941524845637</v>
          </cell>
        </row>
        <row r="72">
          <cell r="B72" t="str">
            <v>FOSTL209LB</v>
          </cell>
          <cell r="C72" t="str">
            <v>衬衫长袖</v>
          </cell>
          <cell r="D72" t="str">
            <v>浅蓝</v>
          </cell>
          <cell r="E72">
            <v>3990</v>
          </cell>
          <cell r="F72">
            <v>38</v>
          </cell>
          <cell r="G72" t="str">
            <v>6941524845644</v>
          </cell>
          <cell r="H72">
            <v>7</v>
          </cell>
          <cell r="I72" t="str">
            <v>38、39、40、41、42、43、44</v>
          </cell>
          <cell r="J72" t="str">
            <v>6941524845644、6941524845651、6941524845668、6941524845675、6941524845682、6941524845699、6941524845705</v>
          </cell>
        </row>
        <row r="73">
          <cell r="B73" t="str">
            <v>FOSTL209LB</v>
          </cell>
          <cell r="C73" t="str">
            <v>衬衫长袖</v>
          </cell>
          <cell r="D73" t="str">
            <v>浅蓝</v>
          </cell>
          <cell r="E73">
            <v>3990</v>
          </cell>
          <cell r="F73">
            <v>39</v>
          </cell>
          <cell r="G73" t="str">
            <v>6941524845651</v>
          </cell>
        </row>
        <row r="74">
          <cell r="B74" t="str">
            <v>FOSTL209LB</v>
          </cell>
          <cell r="C74" t="str">
            <v>衬衫长袖</v>
          </cell>
          <cell r="D74" t="str">
            <v>浅蓝</v>
          </cell>
          <cell r="E74">
            <v>3990</v>
          </cell>
          <cell r="F74">
            <v>40</v>
          </cell>
          <cell r="G74" t="str">
            <v>6941524845668</v>
          </cell>
        </row>
        <row r="75">
          <cell r="B75" t="str">
            <v>FOSTL209LB</v>
          </cell>
          <cell r="C75" t="str">
            <v>衬衫长袖</v>
          </cell>
          <cell r="D75" t="str">
            <v>浅蓝</v>
          </cell>
          <cell r="E75">
            <v>3990</v>
          </cell>
          <cell r="F75">
            <v>41</v>
          </cell>
          <cell r="G75" t="str">
            <v>6941524845675</v>
          </cell>
        </row>
        <row r="76">
          <cell r="B76" t="str">
            <v>FOSTL209LB</v>
          </cell>
          <cell r="C76" t="str">
            <v>衬衫长袖</v>
          </cell>
          <cell r="D76" t="str">
            <v>浅蓝</v>
          </cell>
          <cell r="E76">
            <v>3990</v>
          </cell>
          <cell r="F76">
            <v>42</v>
          </cell>
          <cell r="G76" t="str">
            <v>6941524845682</v>
          </cell>
        </row>
        <row r="77">
          <cell r="B77" t="str">
            <v>FOSTL209LB</v>
          </cell>
          <cell r="C77" t="str">
            <v>衬衫长袖</v>
          </cell>
          <cell r="D77" t="str">
            <v>浅蓝</v>
          </cell>
          <cell r="E77">
            <v>3990</v>
          </cell>
          <cell r="F77">
            <v>43</v>
          </cell>
          <cell r="G77" t="str">
            <v>6941524845699</v>
          </cell>
        </row>
        <row r="78">
          <cell r="B78" t="str">
            <v>FOSTL209LB</v>
          </cell>
          <cell r="C78" t="str">
            <v>衬衫长袖</v>
          </cell>
          <cell r="D78" t="str">
            <v>浅蓝</v>
          </cell>
          <cell r="E78">
            <v>3990</v>
          </cell>
          <cell r="F78">
            <v>44</v>
          </cell>
          <cell r="G78" t="str">
            <v>6941524845705</v>
          </cell>
        </row>
        <row r="79">
          <cell r="B79" t="str">
            <v>FOSTL210NA</v>
          </cell>
          <cell r="C79" t="str">
            <v>衬衫长袖</v>
          </cell>
          <cell r="D79" t="str">
            <v>藏青</v>
          </cell>
          <cell r="E79">
            <v>5990</v>
          </cell>
          <cell r="F79">
            <v>38</v>
          </cell>
          <cell r="G79" t="str">
            <v>6941524845712</v>
          </cell>
          <cell r="H79">
            <v>7</v>
          </cell>
          <cell r="I79" t="str">
            <v>38、39、40、41、42、43、44</v>
          </cell>
          <cell r="J79" t="str">
            <v>6941524845712、6941524845729、6941524845736、6941524845743、6941524845750、6941524845767、6941524845774</v>
          </cell>
        </row>
        <row r="80">
          <cell r="B80" t="str">
            <v>FOSTL210NA</v>
          </cell>
          <cell r="C80" t="str">
            <v>衬衫长袖</v>
          </cell>
          <cell r="D80" t="str">
            <v>藏青</v>
          </cell>
          <cell r="E80">
            <v>5990</v>
          </cell>
          <cell r="F80">
            <v>39</v>
          </cell>
          <cell r="G80" t="str">
            <v>6941524845729</v>
          </cell>
        </row>
        <row r="81">
          <cell r="B81" t="str">
            <v>FOSTL210NA</v>
          </cell>
          <cell r="C81" t="str">
            <v>衬衫长袖</v>
          </cell>
          <cell r="D81" t="str">
            <v>藏青</v>
          </cell>
          <cell r="E81">
            <v>5990</v>
          </cell>
          <cell r="F81">
            <v>40</v>
          </cell>
          <cell r="G81" t="str">
            <v>6941524845736</v>
          </cell>
        </row>
        <row r="82">
          <cell r="B82" t="str">
            <v>FOSTL210NA</v>
          </cell>
          <cell r="C82" t="str">
            <v>衬衫长袖</v>
          </cell>
          <cell r="D82" t="str">
            <v>藏青</v>
          </cell>
          <cell r="E82">
            <v>5990</v>
          </cell>
          <cell r="F82">
            <v>41</v>
          </cell>
          <cell r="G82" t="str">
            <v>6941524845743</v>
          </cell>
        </row>
        <row r="83">
          <cell r="B83" t="str">
            <v>FOSTL210NA</v>
          </cell>
          <cell r="C83" t="str">
            <v>衬衫长袖</v>
          </cell>
          <cell r="D83" t="str">
            <v>藏青</v>
          </cell>
          <cell r="E83">
            <v>5990</v>
          </cell>
          <cell r="F83">
            <v>42</v>
          </cell>
          <cell r="G83" t="str">
            <v>6941524845750</v>
          </cell>
        </row>
        <row r="84">
          <cell r="B84" t="str">
            <v>FOSTL210NA</v>
          </cell>
          <cell r="C84" t="str">
            <v>衬衫长袖</v>
          </cell>
          <cell r="D84" t="str">
            <v>藏青</v>
          </cell>
          <cell r="E84">
            <v>5990</v>
          </cell>
          <cell r="F84">
            <v>43</v>
          </cell>
          <cell r="G84" t="str">
            <v>6941524845767</v>
          </cell>
        </row>
        <row r="85">
          <cell r="B85" t="str">
            <v>FOSTL210NA</v>
          </cell>
          <cell r="C85" t="str">
            <v>衬衫长袖</v>
          </cell>
          <cell r="D85" t="str">
            <v>藏青</v>
          </cell>
          <cell r="E85">
            <v>5990</v>
          </cell>
          <cell r="F85">
            <v>44</v>
          </cell>
          <cell r="G85" t="str">
            <v>6941524845774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13"/>
  <sheetViews>
    <sheetView tabSelected="1" workbookViewId="0">
      <selection activeCell="T23" sqref="T23"/>
    </sheetView>
  </sheetViews>
  <sheetFormatPr defaultRowHeight="12.75" x14ac:dyDescent="0.2"/>
  <cols>
    <col min="1" max="1" width="17.28515625" customWidth="1"/>
    <col min="2" max="2" width="9.140625" customWidth="1"/>
    <col min="3" max="3" width="18.140625" hidden="1" customWidth="1"/>
    <col min="4" max="10" width="17.5703125" hidden="1" customWidth="1"/>
    <col min="11" max="11" width="9.140625" hidden="1" customWidth="1"/>
    <col min="12" max="12" width="36.28515625" hidden="1" customWidth="1"/>
    <col min="13" max="19" width="9.140625" customWidth="1"/>
    <col min="20" max="20" width="15.28515625" customWidth="1"/>
    <col min="21" max="22" width="30.140625" customWidth="1"/>
    <col min="23" max="23" width="9.140625" customWidth="1"/>
    <col min="24" max="24" width="39.42578125" customWidth="1"/>
    <col min="25" max="26" width="9.140625" customWidth="1"/>
    <col min="27" max="27" width="67.28515625" customWidth="1"/>
    <col min="28" max="31" width="28" customWidth="1"/>
    <col min="32" max="32" width="9.140625" customWidth="1"/>
    <col min="33" max="33" width="37.5703125" customWidth="1"/>
    <col min="34" max="34" width="16.85546875" customWidth="1"/>
    <col min="35" max="35" width="46.5703125" customWidth="1"/>
    <col min="36" max="36" width="41.42578125" customWidth="1"/>
    <col min="37" max="37" width="34" customWidth="1"/>
    <col min="38" max="39" width="19.85546875" customWidth="1"/>
  </cols>
  <sheetData>
    <row r="1" spans="1:39" s="1" customFormat="1" ht="18.75" customHeight="1" x14ac:dyDescent="0.3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38</v>
      </c>
      <c r="Y1" s="1" t="s">
        <v>23</v>
      </c>
      <c r="Z1" s="1" t="s">
        <v>24</v>
      </c>
      <c r="AA1" s="1" t="s">
        <v>25</v>
      </c>
      <c r="AB1" s="1" t="s">
        <v>26</v>
      </c>
      <c r="AC1" s="1" t="s">
        <v>27</v>
      </c>
      <c r="AD1" s="1" t="s">
        <v>28</v>
      </c>
      <c r="AE1" s="1" t="s">
        <v>29</v>
      </c>
      <c r="AF1" s="1" t="s">
        <v>30</v>
      </c>
      <c r="AG1" s="1" t="s">
        <v>31</v>
      </c>
      <c r="AH1" s="1" t="s">
        <v>32</v>
      </c>
      <c r="AI1" s="6" t="s">
        <v>41</v>
      </c>
      <c r="AJ1" s="1" t="s">
        <v>33</v>
      </c>
      <c r="AK1" s="1" t="s">
        <v>36</v>
      </c>
      <c r="AL1" s="1" t="s">
        <v>34</v>
      </c>
      <c r="AM1" s="1" t="s">
        <v>35</v>
      </c>
    </row>
    <row r="2" spans="1:39" ht="16.5" x14ac:dyDescent="0.35">
      <c r="A2" s="8" t="s">
        <v>48</v>
      </c>
      <c r="B2" s="4" t="s">
        <v>171</v>
      </c>
      <c r="C2" s="5" t="s">
        <v>71</v>
      </c>
      <c r="D2" s="4" t="s">
        <v>47</v>
      </c>
      <c r="E2" s="4" t="s">
        <v>140</v>
      </c>
      <c r="J2" s="5" t="s">
        <v>37</v>
      </c>
      <c r="K2" s="4" t="s">
        <v>46</v>
      </c>
      <c r="L2" s="5" t="s">
        <v>83</v>
      </c>
      <c r="M2" s="5">
        <v>2390</v>
      </c>
      <c r="N2" s="5">
        <v>2390</v>
      </c>
      <c r="O2" s="5">
        <v>78</v>
      </c>
      <c r="P2" s="5">
        <v>1</v>
      </c>
      <c r="Q2" s="4">
        <v>0</v>
      </c>
      <c r="R2" s="5"/>
      <c r="S2" s="5" t="str">
        <f>VLOOKUP(A2,[1]Sheet2!$B:$J,9,0)</f>
        <v>6941524848805、6941524848812、6941524848829、6941524848836、6941524848843、6941524848850、6941524848867、6941524848874、6941524848881、6941524848898、6941524848904</v>
      </c>
      <c r="T2" s="5" t="str">
        <f>VLOOKUP(A2,[1]Sheet2!$B:$I,8,0)</f>
        <v>76、78、82、84、86、88、90、92、94、98、102</v>
      </c>
      <c r="U2" s="7" t="s">
        <v>157</v>
      </c>
      <c r="V2" s="7" t="s">
        <v>158</v>
      </c>
      <c r="W2" s="5">
        <v>0</v>
      </c>
      <c r="X2" s="4" t="s">
        <v>60</v>
      </c>
      <c r="Y2" s="4" t="s">
        <v>39</v>
      </c>
      <c r="Z2" s="4" t="s">
        <v>40</v>
      </c>
      <c r="AA2" s="5" t="s">
        <v>69</v>
      </c>
      <c r="AB2" s="5" t="s">
        <v>94</v>
      </c>
      <c r="AC2" s="4" t="s">
        <v>165</v>
      </c>
      <c r="AD2" s="5" t="s">
        <v>95</v>
      </c>
      <c r="AE2" s="5" t="s">
        <v>96</v>
      </c>
      <c r="AG2" s="5" t="s">
        <v>173</v>
      </c>
      <c r="AH2" s="5" t="s">
        <v>174</v>
      </c>
      <c r="AI2" s="5" t="s">
        <v>175</v>
      </c>
      <c r="AK2" s="5"/>
      <c r="AL2" s="4" t="s">
        <v>149</v>
      </c>
    </row>
    <row r="3" spans="1:39" ht="16.5" x14ac:dyDescent="0.35">
      <c r="A3" s="8" t="s">
        <v>49</v>
      </c>
      <c r="B3" s="4" t="s">
        <v>44</v>
      </c>
      <c r="C3" s="5" t="s">
        <v>72</v>
      </c>
      <c r="D3" s="4" t="s">
        <v>47</v>
      </c>
      <c r="E3" s="4" t="s">
        <v>140</v>
      </c>
      <c r="J3" s="5" t="s">
        <v>126</v>
      </c>
      <c r="K3" s="4" t="s">
        <v>131</v>
      </c>
      <c r="L3" s="5" t="s">
        <v>84</v>
      </c>
      <c r="M3" s="5">
        <v>2990</v>
      </c>
      <c r="N3" s="5">
        <v>2990</v>
      </c>
      <c r="O3" s="5">
        <v>78</v>
      </c>
      <c r="P3" s="5">
        <v>1</v>
      </c>
      <c r="Q3" s="4">
        <v>0</v>
      </c>
      <c r="R3" s="5"/>
      <c r="S3" s="5" t="str">
        <f>VLOOKUP(A3,[1]Sheet2!$B:$J,9,0)</f>
        <v>6941524848560、6941524848577、6941524848584、6941524848591、6941524848607、6941524848614、6941524848621、6941524848638、6941524848645、6941524848652、6941524848669、6941524848676</v>
      </c>
      <c r="T3" s="5" t="str">
        <f>VLOOKUP(A3,[1]Sheet2!$B:$I,8,0)</f>
        <v>76、78、82、84、86、88、90、92、94、98、102、104</v>
      </c>
      <c r="U3" s="7" t="s">
        <v>156</v>
      </c>
      <c r="V3" s="7" t="s">
        <v>159</v>
      </c>
      <c r="W3" s="5">
        <v>0</v>
      </c>
      <c r="X3" s="4" t="s">
        <v>61</v>
      </c>
      <c r="Y3" s="4" t="s">
        <v>39</v>
      </c>
      <c r="Z3" s="4" t="s">
        <v>40</v>
      </c>
      <c r="AA3" s="5" t="s">
        <v>69</v>
      </c>
      <c r="AB3" s="5" t="s">
        <v>97</v>
      </c>
      <c r="AC3" s="4" t="s">
        <v>166</v>
      </c>
      <c r="AD3" s="5" t="s">
        <v>98</v>
      </c>
      <c r="AE3" s="5" t="s">
        <v>99</v>
      </c>
      <c r="AG3" s="5" t="s">
        <v>176</v>
      </c>
      <c r="AH3" s="5" t="s">
        <v>177</v>
      </c>
      <c r="AI3" s="5" t="s">
        <v>178</v>
      </c>
      <c r="AK3" s="5"/>
      <c r="AL3" s="4" t="s">
        <v>150</v>
      </c>
    </row>
    <row r="4" spans="1:39" ht="16.5" x14ac:dyDescent="0.35">
      <c r="A4" s="8" t="s">
        <v>50</v>
      </c>
      <c r="B4" s="4" t="s">
        <v>44</v>
      </c>
      <c r="C4" s="5" t="s">
        <v>74</v>
      </c>
      <c r="D4" s="4" t="s">
        <v>47</v>
      </c>
      <c r="E4" s="4" t="s">
        <v>141</v>
      </c>
      <c r="J4" s="5" t="s">
        <v>127</v>
      </c>
      <c r="K4" s="4" t="s">
        <v>132</v>
      </c>
      <c r="L4" s="5" t="s">
        <v>86</v>
      </c>
      <c r="M4" s="5">
        <v>5990</v>
      </c>
      <c r="N4" s="5">
        <v>5990</v>
      </c>
      <c r="O4" s="5">
        <v>80</v>
      </c>
      <c r="P4" s="5">
        <v>1</v>
      </c>
      <c r="Q4" s="4">
        <v>0</v>
      </c>
      <c r="R4" s="5"/>
      <c r="S4" s="5" t="str">
        <f>VLOOKUP(A4,[1]Sheet2!$B:$J,9,0)</f>
        <v>6941524853274、6941524853281、6941524853298、6941524853304</v>
      </c>
      <c r="T4" s="5" t="str">
        <f>VLOOKUP(A4,[1]Sheet2!$B:$I,8,0)</f>
        <v>46、48、50、52</v>
      </c>
      <c r="U4" s="7" t="s">
        <v>163</v>
      </c>
      <c r="V4" s="7" t="s">
        <v>164</v>
      </c>
      <c r="W4" s="5">
        <v>0</v>
      </c>
      <c r="X4" s="4" t="s">
        <v>62</v>
      </c>
      <c r="Y4" s="4" t="s">
        <v>39</v>
      </c>
      <c r="Z4" s="4" t="s">
        <v>40</v>
      </c>
      <c r="AA4" s="5" t="s">
        <v>70</v>
      </c>
      <c r="AB4" s="5" t="s">
        <v>104</v>
      </c>
      <c r="AC4" s="4" t="s">
        <v>167</v>
      </c>
      <c r="AD4" s="5" t="s">
        <v>105</v>
      </c>
      <c r="AE4" s="4" t="s">
        <v>170</v>
      </c>
      <c r="AG4" s="5" t="s">
        <v>179</v>
      </c>
      <c r="AH4" s="5" t="s">
        <v>180</v>
      </c>
      <c r="AI4" s="5" t="s">
        <v>181</v>
      </c>
      <c r="AJ4" s="4" t="s">
        <v>151</v>
      </c>
      <c r="AK4" s="5"/>
    </row>
    <row r="5" spans="1:39" ht="16.5" x14ac:dyDescent="0.35">
      <c r="A5" s="8" t="s">
        <v>51</v>
      </c>
      <c r="B5" s="4" t="s">
        <v>44</v>
      </c>
      <c r="C5" s="5" t="s">
        <v>75</v>
      </c>
      <c r="D5" s="4" t="s">
        <v>47</v>
      </c>
      <c r="E5" s="4" t="s">
        <v>142</v>
      </c>
      <c r="J5" s="5" t="s">
        <v>128</v>
      </c>
      <c r="K5" s="4" t="s">
        <v>133</v>
      </c>
      <c r="L5" s="5" t="s">
        <v>87</v>
      </c>
      <c r="M5" s="5">
        <v>4990</v>
      </c>
      <c r="N5" s="5">
        <v>4990</v>
      </c>
      <c r="O5">
        <v>80</v>
      </c>
      <c r="P5" s="5">
        <v>1</v>
      </c>
      <c r="Q5" s="4">
        <v>0</v>
      </c>
      <c r="R5" s="5"/>
      <c r="S5" s="5" t="str">
        <f>VLOOKUP(A5,[1]Sheet2!$B:$J,9,0)</f>
        <v>6941524851782、6941524851799、6941524851805、6941524851812、6941524851829</v>
      </c>
      <c r="T5" s="5" t="str">
        <f>VLOOKUP(A5,[1]Sheet2!$B:$I,8,0)</f>
        <v>46、48、50、52、54</v>
      </c>
      <c r="U5" s="7" t="s">
        <v>42</v>
      </c>
      <c r="V5" s="7" t="s">
        <v>43</v>
      </c>
      <c r="W5" s="5">
        <v>0</v>
      </c>
      <c r="X5" s="4" t="s">
        <v>63</v>
      </c>
      <c r="Y5" s="4" t="s">
        <v>39</v>
      </c>
      <c r="Z5" s="4" t="s">
        <v>40</v>
      </c>
      <c r="AA5" s="5" t="s">
        <v>70</v>
      </c>
      <c r="AB5" s="5" t="s">
        <v>106</v>
      </c>
      <c r="AC5" s="5" t="s">
        <v>107</v>
      </c>
      <c r="AD5" s="5" t="s">
        <v>108</v>
      </c>
      <c r="AE5" s="5" t="s">
        <v>109</v>
      </c>
      <c r="AG5" s="5" t="s">
        <v>182</v>
      </c>
      <c r="AH5" s="5" t="s">
        <v>183</v>
      </c>
      <c r="AI5" s="5" t="s">
        <v>184</v>
      </c>
      <c r="AJ5" s="4" t="s">
        <v>152</v>
      </c>
      <c r="AK5" s="5"/>
    </row>
    <row r="6" spans="1:39" ht="16.5" x14ac:dyDescent="0.35">
      <c r="A6" s="8" t="s">
        <v>52</v>
      </c>
      <c r="B6" s="4" t="s">
        <v>44</v>
      </c>
      <c r="C6" s="5" t="s">
        <v>73</v>
      </c>
      <c r="D6" s="4" t="s">
        <v>47</v>
      </c>
      <c r="E6" s="4" t="s">
        <v>142</v>
      </c>
      <c r="J6" s="5" t="s">
        <v>129</v>
      </c>
      <c r="K6" s="4" t="s">
        <v>134</v>
      </c>
      <c r="L6" s="5" t="s">
        <v>85</v>
      </c>
      <c r="M6" s="5">
        <v>3990</v>
      </c>
      <c r="N6" s="5">
        <v>3990</v>
      </c>
      <c r="O6">
        <v>80</v>
      </c>
      <c r="P6" s="5">
        <v>1</v>
      </c>
      <c r="Q6" s="4">
        <v>0</v>
      </c>
      <c r="R6" s="5"/>
      <c r="S6" s="5" t="str">
        <f>VLOOKUP(A6,[1]Sheet2!$B:$J,9,0)</f>
        <v>6941524850051、6941524850068、6941524850075、6941524850082、6941524850099</v>
      </c>
      <c r="T6" s="5" t="str">
        <f>VLOOKUP(A6,[1]Sheet2!$B:$I,8,0)</f>
        <v>46、48、50、52、54</v>
      </c>
      <c r="U6" s="7" t="s">
        <v>42</v>
      </c>
      <c r="V6" s="7" t="s">
        <v>43</v>
      </c>
      <c r="W6" s="5">
        <v>0</v>
      </c>
      <c r="X6" s="4" t="s">
        <v>64</v>
      </c>
      <c r="Y6" s="4" t="s">
        <v>39</v>
      </c>
      <c r="Z6" s="4" t="s">
        <v>40</v>
      </c>
      <c r="AA6" s="5" t="s">
        <v>70</v>
      </c>
      <c r="AB6" s="5" t="s">
        <v>100</v>
      </c>
      <c r="AC6" s="9" t="s">
        <v>168</v>
      </c>
      <c r="AD6" s="5" t="s">
        <v>101</v>
      </c>
      <c r="AE6" s="5" t="s">
        <v>102</v>
      </c>
      <c r="AG6" s="5" t="s">
        <v>185</v>
      </c>
      <c r="AH6" s="5" t="s">
        <v>186</v>
      </c>
      <c r="AI6" s="5" t="s">
        <v>187</v>
      </c>
      <c r="AJ6" s="4" t="s">
        <v>153</v>
      </c>
      <c r="AK6" s="5"/>
    </row>
    <row r="7" spans="1:39" ht="16.5" x14ac:dyDescent="0.35">
      <c r="A7" s="8" t="s">
        <v>53</v>
      </c>
      <c r="B7" s="4" t="s">
        <v>172</v>
      </c>
      <c r="C7" s="5" t="s">
        <v>76</v>
      </c>
      <c r="D7" s="4" t="s">
        <v>47</v>
      </c>
      <c r="E7" s="4" t="s">
        <v>142</v>
      </c>
      <c r="J7" s="5" t="s">
        <v>130</v>
      </c>
      <c r="K7" s="4" t="s">
        <v>131</v>
      </c>
      <c r="L7" s="5" t="s">
        <v>88</v>
      </c>
      <c r="M7" s="5">
        <v>13900</v>
      </c>
      <c r="N7" s="5">
        <v>13900</v>
      </c>
      <c r="O7">
        <v>80</v>
      </c>
      <c r="P7" s="5">
        <v>1</v>
      </c>
      <c r="Q7" s="4">
        <v>0</v>
      </c>
      <c r="R7" s="5"/>
      <c r="S7" s="5" t="str">
        <f>VLOOKUP(A7,[1]Sheet2!$B:$J,9,0)</f>
        <v>6941524853106、6941524853113、6941524853120、6941524853137、6941524853144</v>
      </c>
      <c r="T7" s="5" t="str">
        <f>VLOOKUP(A7,[1]Sheet2!$B:$I,8,0)</f>
        <v>46、48、50、52、54</v>
      </c>
      <c r="U7" s="7" t="s">
        <v>160</v>
      </c>
      <c r="V7" s="7" t="s">
        <v>43</v>
      </c>
      <c r="W7" s="5">
        <v>0</v>
      </c>
      <c r="X7" s="4" t="s">
        <v>65</v>
      </c>
      <c r="Y7" s="4" t="s">
        <v>39</v>
      </c>
      <c r="Z7" s="4" t="s">
        <v>40</v>
      </c>
      <c r="AA7" s="5" t="s">
        <v>70</v>
      </c>
      <c r="AB7" s="5" t="s">
        <v>110</v>
      </c>
      <c r="AC7" s="4" t="s">
        <v>169</v>
      </c>
      <c r="AD7" s="5" t="s">
        <v>111</v>
      </c>
      <c r="AE7" s="5" t="s">
        <v>112</v>
      </c>
      <c r="AG7" s="5" t="s">
        <v>188</v>
      </c>
      <c r="AH7" s="5" t="s">
        <v>189</v>
      </c>
      <c r="AI7" s="5" t="s">
        <v>190</v>
      </c>
      <c r="AJ7" s="4" t="s">
        <v>154</v>
      </c>
      <c r="AK7" s="5"/>
    </row>
    <row r="8" spans="1:39" ht="16.5" x14ac:dyDescent="0.35">
      <c r="A8" s="8" t="s">
        <v>54</v>
      </c>
      <c r="B8" s="4" t="s">
        <v>45</v>
      </c>
      <c r="C8" s="5" t="s">
        <v>77</v>
      </c>
      <c r="D8" s="4" t="s">
        <v>143</v>
      </c>
      <c r="E8" s="4" t="s">
        <v>144</v>
      </c>
      <c r="J8" s="5" t="s">
        <v>37</v>
      </c>
      <c r="K8" s="4" t="s">
        <v>131</v>
      </c>
      <c r="L8" s="5" t="s">
        <v>147</v>
      </c>
      <c r="M8" s="5">
        <v>2990</v>
      </c>
      <c r="N8" s="5">
        <v>2990</v>
      </c>
      <c r="O8">
        <v>75</v>
      </c>
      <c r="P8" s="5">
        <v>1</v>
      </c>
      <c r="Q8" s="4">
        <v>0</v>
      </c>
      <c r="R8" s="5"/>
      <c r="S8" s="5" t="str">
        <f>VLOOKUP(A8,[1]Sheet2!$B:$J,9,0)</f>
        <v>6941524845781、6941524845798、6941524845804、6941524845811、6941524845828、6941524845835、6941524845842</v>
      </c>
      <c r="T8" s="5" t="str">
        <f>VLOOKUP(A8,[1]Sheet2!$B:$I,8,0)</f>
        <v>38、39、40、41、42、43、44</v>
      </c>
      <c r="U8" s="7" t="s">
        <v>161</v>
      </c>
      <c r="V8" s="7" t="s">
        <v>162</v>
      </c>
      <c r="W8" s="5">
        <v>0</v>
      </c>
      <c r="X8" s="4" t="s">
        <v>66</v>
      </c>
      <c r="Y8" s="4" t="s">
        <v>39</v>
      </c>
      <c r="Z8" s="4" t="s">
        <v>40</v>
      </c>
      <c r="AA8" s="5" t="s">
        <v>70</v>
      </c>
      <c r="AB8" s="5" t="s">
        <v>113</v>
      </c>
      <c r="AC8" s="5" t="s">
        <v>114</v>
      </c>
      <c r="AD8" s="5" t="s">
        <v>92</v>
      </c>
      <c r="AE8" s="5" t="s">
        <v>93</v>
      </c>
      <c r="AG8" s="5" t="s">
        <v>191</v>
      </c>
      <c r="AH8" s="5" t="s">
        <v>192</v>
      </c>
      <c r="AI8" s="5" t="s">
        <v>193</v>
      </c>
      <c r="AJ8" s="4" t="s">
        <v>155</v>
      </c>
      <c r="AK8" s="5"/>
    </row>
    <row r="9" spans="1:39" ht="16.5" x14ac:dyDescent="0.35">
      <c r="A9" s="8" t="s">
        <v>55</v>
      </c>
      <c r="B9" s="4" t="s">
        <v>45</v>
      </c>
      <c r="C9" s="5" t="s">
        <v>78</v>
      </c>
      <c r="D9" s="4" t="s">
        <v>143</v>
      </c>
      <c r="E9" s="4" t="s">
        <v>144</v>
      </c>
      <c r="J9" s="5" t="s">
        <v>37</v>
      </c>
      <c r="K9" s="4" t="s">
        <v>135</v>
      </c>
      <c r="L9" s="5" t="s">
        <v>146</v>
      </c>
      <c r="M9" s="5">
        <v>2990</v>
      </c>
      <c r="N9" s="5">
        <v>2990</v>
      </c>
      <c r="O9">
        <v>75</v>
      </c>
      <c r="P9" s="5">
        <v>1</v>
      </c>
      <c r="Q9" s="4">
        <v>0</v>
      </c>
      <c r="R9" s="5"/>
      <c r="S9" s="5" t="str">
        <f>VLOOKUP(A9,[1]Sheet2!$B:$J,9,0)</f>
        <v>6941524845859、6941524845866、6941524845873、6941524845880、6941524845897、6941524845903、6941524845910</v>
      </c>
      <c r="T9" s="5" t="str">
        <f>VLOOKUP(A9,[1]Sheet2!$B:$I,8,0)</f>
        <v>38、39、40、41、42、43、44</v>
      </c>
      <c r="U9" s="7" t="s">
        <v>161</v>
      </c>
      <c r="V9" s="7" t="s">
        <v>162</v>
      </c>
      <c r="W9" s="5">
        <v>0</v>
      </c>
      <c r="X9" s="4" t="s">
        <v>66</v>
      </c>
      <c r="Y9" s="4" t="s">
        <v>39</v>
      </c>
      <c r="Z9" s="4" t="s">
        <v>40</v>
      </c>
      <c r="AA9" s="5" t="s">
        <v>70</v>
      </c>
      <c r="AB9" s="5" t="s">
        <v>113</v>
      </c>
      <c r="AC9" s="5" t="s">
        <v>115</v>
      </c>
      <c r="AD9" s="5" t="s">
        <v>92</v>
      </c>
      <c r="AE9" s="5" t="s">
        <v>93</v>
      </c>
      <c r="AG9" s="5" t="s">
        <v>194</v>
      </c>
      <c r="AH9" s="5" t="s">
        <v>195</v>
      </c>
      <c r="AI9" s="5" t="s">
        <v>196</v>
      </c>
      <c r="AJ9" s="4" t="s">
        <v>155</v>
      </c>
      <c r="AK9" s="5"/>
    </row>
    <row r="10" spans="1:39" ht="16.5" x14ac:dyDescent="0.35">
      <c r="A10" s="8" t="s">
        <v>56</v>
      </c>
      <c r="B10" s="4" t="s">
        <v>45</v>
      </c>
      <c r="C10" s="5" t="s">
        <v>79</v>
      </c>
      <c r="D10" s="4" t="s">
        <v>143</v>
      </c>
      <c r="E10" s="4" t="s">
        <v>144</v>
      </c>
      <c r="J10" s="5" t="s">
        <v>37</v>
      </c>
      <c r="K10" s="4" t="s">
        <v>136</v>
      </c>
      <c r="L10" s="5" t="s">
        <v>145</v>
      </c>
      <c r="M10" s="5">
        <v>2990</v>
      </c>
      <c r="N10" s="5">
        <v>2990</v>
      </c>
      <c r="O10">
        <v>75</v>
      </c>
      <c r="P10" s="5">
        <v>1</v>
      </c>
      <c r="Q10" s="4">
        <v>0</v>
      </c>
      <c r="R10" s="5"/>
      <c r="S10" s="5" t="str">
        <f>VLOOKUP(A10,[1]Sheet2!$B:$J,9,0)</f>
        <v>6941524845927、6941524845934、6941524845941、6941524845958、6941524845965、6941524845972、6941524845989</v>
      </c>
      <c r="T10" s="5" t="str">
        <f>VLOOKUP(A10,[1]Sheet2!$B:$I,8,0)</f>
        <v>38、39、40、41、42、43、44</v>
      </c>
      <c r="U10" s="7" t="s">
        <v>161</v>
      </c>
      <c r="V10" s="7" t="s">
        <v>162</v>
      </c>
      <c r="W10" s="5">
        <v>0</v>
      </c>
      <c r="X10" s="4" t="s">
        <v>66</v>
      </c>
      <c r="Y10" s="4" t="s">
        <v>39</v>
      </c>
      <c r="Z10" s="4" t="s">
        <v>40</v>
      </c>
      <c r="AA10" s="5" t="s">
        <v>70</v>
      </c>
      <c r="AB10" s="5" t="s">
        <v>113</v>
      </c>
      <c r="AC10" s="5" t="s">
        <v>116</v>
      </c>
      <c r="AD10" s="5" t="s">
        <v>92</v>
      </c>
      <c r="AE10" s="5" t="s">
        <v>93</v>
      </c>
      <c r="AG10" s="5" t="s">
        <v>197</v>
      </c>
      <c r="AH10" s="5" t="s">
        <v>198</v>
      </c>
      <c r="AI10" s="5" t="s">
        <v>199</v>
      </c>
      <c r="AJ10" s="4" t="s">
        <v>155</v>
      </c>
      <c r="AK10" s="5"/>
    </row>
    <row r="11" spans="1:39" ht="16.5" x14ac:dyDescent="0.35">
      <c r="A11" s="8" t="s">
        <v>57</v>
      </c>
      <c r="B11" s="4" t="s">
        <v>67</v>
      </c>
      <c r="C11" s="5" t="s">
        <v>80</v>
      </c>
      <c r="D11" s="4" t="s">
        <v>143</v>
      </c>
      <c r="E11" s="4" t="s">
        <v>144</v>
      </c>
      <c r="J11" s="5" t="s">
        <v>37</v>
      </c>
      <c r="K11" s="4" t="s">
        <v>137</v>
      </c>
      <c r="L11" s="5" t="s">
        <v>89</v>
      </c>
      <c r="M11" s="5">
        <v>3990</v>
      </c>
      <c r="N11" s="5">
        <v>3990</v>
      </c>
      <c r="O11">
        <v>75</v>
      </c>
      <c r="P11" s="5">
        <v>1</v>
      </c>
      <c r="Q11" s="4">
        <v>0</v>
      </c>
      <c r="R11" s="5"/>
      <c r="S11" s="5" t="str">
        <f>VLOOKUP(A11,[1]Sheet2!$B:$J,9,0)</f>
        <v>6941524845576、6941524845583、6941524845590、6941524845606、6941524845613、6941524845620、6941524845637</v>
      </c>
      <c r="T11" s="5" t="str">
        <f>VLOOKUP(A11,[1]Sheet2!$B:$I,8,0)</f>
        <v>38、39、40、41、42、43、44</v>
      </c>
      <c r="U11" s="7" t="s">
        <v>161</v>
      </c>
      <c r="V11" s="7" t="s">
        <v>162</v>
      </c>
      <c r="W11" s="5">
        <v>0</v>
      </c>
      <c r="X11" s="4" t="s">
        <v>67</v>
      </c>
      <c r="Y11" s="4" t="s">
        <v>39</v>
      </c>
      <c r="Z11" s="4" t="s">
        <v>40</v>
      </c>
      <c r="AA11" s="5" t="s">
        <v>70</v>
      </c>
      <c r="AB11" s="5" t="s">
        <v>117</v>
      </c>
      <c r="AC11" s="5" t="s">
        <v>118</v>
      </c>
      <c r="AD11" s="5" t="s">
        <v>119</v>
      </c>
      <c r="AE11" s="5" t="s">
        <v>120</v>
      </c>
      <c r="AG11" s="5" t="s">
        <v>200</v>
      </c>
      <c r="AH11" s="5" t="s">
        <v>201</v>
      </c>
      <c r="AI11" s="5" t="s">
        <v>202</v>
      </c>
      <c r="AJ11" s="4" t="s">
        <v>148</v>
      </c>
      <c r="AK11" s="5"/>
    </row>
    <row r="12" spans="1:39" ht="16.5" x14ac:dyDescent="0.35">
      <c r="A12" s="8" t="s">
        <v>58</v>
      </c>
      <c r="B12" s="4" t="s">
        <v>67</v>
      </c>
      <c r="C12" s="5" t="s">
        <v>81</v>
      </c>
      <c r="D12" s="4" t="s">
        <v>143</v>
      </c>
      <c r="E12" s="4" t="s">
        <v>144</v>
      </c>
      <c r="J12" s="5" t="s">
        <v>37</v>
      </c>
      <c r="K12" s="4" t="s">
        <v>138</v>
      </c>
      <c r="L12" s="5" t="s">
        <v>90</v>
      </c>
      <c r="M12" s="5">
        <v>3990</v>
      </c>
      <c r="N12" s="5">
        <v>3990</v>
      </c>
      <c r="O12">
        <v>75</v>
      </c>
      <c r="P12" s="5">
        <v>1</v>
      </c>
      <c r="Q12" s="4">
        <v>0</v>
      </c>
      <c r="R12" s="5"/>
      <c r="S12" s="5" t="str">
        <f>VLOOKUP(A12,[1]Sheet2!$B:$J,9,0)</f>
        <v>6941524845644、6941524845651、6941524845668、6941524845675、6941524845682、6941524845699、6941524845705</v>
      </c>
      <c r="T12" s="5" t="str">
        <f>VLOOKUP(A12,[1]Sheet2!$B:$I,8,0)</f>
        <v>38、39、40、41、42、43、44</v>
      </c>
      <c r="U12" s="7" t="s">
        <v>161</v>
      </c>
      <c r="V12" s="7" t="s">
        <v>162</v>
      </c>
      <c r="W12" s="5">
        <v>0</v>
      </c>
      <c r="X12" s="4" t="s">
        <v>67</v>
      </c>
      <c r="Y12" s="4" t="s">
        <v>39</v>
      </c>
      <c r="Z12" s="4" t="s">
        <v>40</v>
      </c>
      <c r="AA12" s="5" t="s">
        <v>70</v>
      </c>
      <c r="AB12" s="5" t="s">
        <v>117</v>
      </c>
      <c r="AC12" s="5" t="s">
        <v>118</v>
      </c>
      <c r="AD12" s="5" t="s">
        <v>121</v>
      </c>
      <c r="AE12" s="5" t="s">
        <v>122</v>
      </c>
      <c r="AG12" s="5" t="s">
        <v>203</v>
      </c>
      <c r="AH12" s="5" t="s">
        <v>204</v>
      </c>
      <c r="AI12" s="5" t="s">
        <v>205</v>
      </c>
      <c r="AJ12" s="4" t="s">
        <v>148</v>
      </c>
      <c r="AK12" s="5"/>
    </row>
    <row r="13" spans="1:39" ht="16.5" x14ac:dyDescent="0.35">
      <c r="A13" s="8" t="s">
        <v>59</v>
      </c>
      <c r="B13" s="4" t="s">
        <v>172</v>
      </c>
      <c r="C13" s="5" t="s">
        <v>82</v>
      </c>
      <c r="D13" s="4" t="s">
        <v>143</v>
      </c>
      <c r="E13" s="4" t="s">
        <v>144</v>
      </c>
      <c r="J13" s="5" t="s">
        <v>37</v>
      </c>
      <c r="K13" s="4" t="s">
        <v>139</v>
      </c>
      <c r="L13" s="5" t="s">
        <v>91</v>
      </c>
      <c r="M13" s="5">
        <v>5990</v>
      </c>
      <c r="N13" s="5">
        <v>5990</v>
      </c>
      <c r="O13">
        <v>75</v>
      </c>
      <c r="P13" s="5">
        <v>1</v>
      </c>
      <c r="Q13" s="4">
        <v>0</v>
      </c>
      <c r="R13" s="5"/>
      <c r="S13" s="5" t="str">
        <f>VLOOKUP(A13,[1]Sheet2!$B:$J,9,0)</f>
        <v>6941524845712、6941524845729、6941524845736、6941524845743、6941524845750、6941524845767、6941524845774</v>
      </c>
      <c r="T13" s="5" t="str">
        <f>VLOOKUP(A13,[1]Sheet2!$B:$I,8,0)</f>
        <v>38、39、40、41、42、43、44</v>
      </c>
      <c r="U13" s="7" t="s">
        <v>161</v>
      </c>
      <c r="V13" s="7" t="s">
        <v>162</v>
      </c>
      <c r="W13" s="5">
        <v>0</v>
      </c>
      <c r="X13" s="4" t="s">
        <v>68</v>
      </c>
      <c r="Y13" s="4" t="s">
        <v>39</v>
      </c>
      <c r="Z13" s="4" t="s">
        <v>40</v>
      </c>
      <c r="AA13" s="5" t="s">
        <v>70</v>
      </c>
      <c r="AB13" s="5" t="s">
        <v>123</v>
      </c>
      <c r="AC13" s="5" t="s">
        <v>124</v>
      </c>
      <c r="AD13" s="5" t="s">
        <v>103</v>
      </c>
      <c r="AE13" s="5" t="s">
        <v>125</v>
      </c>
      <c r="AG13" s="5" t="s">
        <v>206</v>
      </c>
      <c r="AH13" s="5" t="s">
        <v>207</v>
      </c>
      <c r="AI13" s="5" t="s">
        <v>208</v>
      </c>
      <c r="AJ13" s="4" t="s">
        <v>148</v>
      </c>
      <c r="AK13" s="5"/>
    </row>
  </sheetData>
  <phoneticPr fontId="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2017-08-30T08:39:00Z</dcterms:created>
  <dcterms:modified xsi:type="dcterms:W3CDTF">2019-11-21T06:25:14Z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2.3.0</vt:lpwstr>
  </property>
  <property fmtid="{D5CDD505-2E9C-101B-9397-08002B2CF9AE}" pid="4" name="KSOProductBuildVer">
    <vt:lpwstr>2052-11.1.0.8527</vt:lpwstr>
  </property>
</Properties>
</file>